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1a'!$B$1:$P$67</definedName>
    <definedName name="_xlnm.Print_Area" localSheetId="3">'Tab 2'!$B$1:$S$68</definedName>
    <definedName name="_xlnm.Print_Area" localSheetId="4">'Tab 3'!$B$1:$S$68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<sst xmlns="http://schemas.openxmlformats.org/spreadsheetml/2006/main" count="1956" uniqueCount="161">
  <si>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</si>
  <si>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</si>
  <si>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</si>
  <si>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</si>
  <si>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</si>
  <si>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</si>
  <si>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</si>
  <si>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</si>
  <si>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</si>
  <si>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</si>
  <si>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</si>
  <si>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</si>
  <si>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</si>
  <si>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</si>
  <si>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</si>
  <si>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</si>
  <si>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</si>
  <si>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</si>
  <si>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</si>
  <si>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</si>
  <si>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</si>
  <si>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</si>
  <si>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</si>
  <si>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</si>
  <si>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</si>
  <si>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</si>
  <si>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</si>
  <si>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</si>
  <si>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</si>
  <si>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</si>
  <si>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</si>
  <si>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</si>
  <si>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</si>
  <si>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</si>
  <si>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</si>
  <si>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</si>
  <si>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</si>
  <si>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</si>
  <si>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</si>
  <si>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</si>
  <si>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</si>
  <si>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</si>
  <si>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</si>
  <si>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</si>
  <si>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</si>
  <si>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</si>
  <si>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</si>
  <si>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</si>
  <si>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</si>
  <si>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</si>
  <si>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</si>
  <si>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</si>
  <si>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</si>
  <si>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</si>
  <si>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</si>
  <si>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</si>
  <si>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</si>
  <si>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</si>
  <si>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</si>
  <si>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</si>
  <si>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</si>
  <si>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</si>
  <si>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</si>
  <si>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</si>
  <si>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</si>
  <si>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</si>
  <si>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</si>
  <si>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</si>
  <si>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</si>
  <si>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</si>
  <si>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</si>
  <si>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</si>
  <si>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</si>
  <si>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</si>
  <si>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</si>
  <si>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</si>
  <si>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</si>
  <si>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</si>
  <si>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</si>
  <si>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</si>
  <si>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</si>
  <si>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</si>
  <si>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</si>
  <si>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</si>
  <si>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</si>
  <si>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</si>
  <si>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</si>
  <si>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</si>
  <si>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</si>
  <si>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</si>
  <si>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</si>
  <si>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</si>
  <si>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</si>
  <si>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</si>
  <si>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</si>
  <si>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</si>
  <si>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</si>
  <si>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</si>
  <si>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</si>
  <si>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</si>
  <si>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</si>
  <si>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</si>
  <si>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</si>
  <si>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</si>
  <si>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</si>
  <si>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</si>
  <si>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</si>
  <si>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</si>
  <si>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</si>
  <si>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</si>
  <si>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</si>
  <si>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</si>
  <si>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</si>
  <si>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</si>
  <si>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</si>
  <si>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</si>
  <si>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</si>
  <si>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</si>
  <si>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</si>
  <si>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</si>
  <si>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</si>
  <si>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</si>
  <si>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</si>
  <si>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</si>
  <si>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</si>
  <si>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</si>
  <si>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</si>
  <si>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</si>
  <si>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</si>
  <si>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</si>
  <si>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</si>
  <si>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</si>
  <si>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</si>
  <si>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</si>
  <si>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</si>
  <si>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</si>
  <si>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</si>
  <si>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</si>
  <si>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</si>
  <si>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</si>
  <si>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</si>
  <si>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</si>
  <si>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</si>
  <si>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</si>
  <si>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</si>
  <si>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</si>
  <si>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</si>
  <si>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</si>
  <si>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</si>
  <si>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</si>
  <si>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</si>
  <si>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</si>
  <si>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</si>
  <si>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</si>
  <si>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</si>
  <si>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</si>
  <si>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</si>
  <si>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</si>
  <si>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Odobreno u Budžetu institucije po Odluci VM BiH o privremenom finansiranju Institucija BiH za period januar-mart 2020.godine, donesenoj na 1.sjednici VM BiH</t>
  </si>
  <si>
    <t>Ukupno raspoređeno na opšte namjene i programe posebne namjene  za period januar-mart 2020. godine po Odluci VM BiH o privremenom finansiranju Institucija BiH za period januar-mart 2020.godine</t>
  </si>
  <si>
    <t>Sredstva raspoređena na program posebne namjene za 2020. godinu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</si>
</sst>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7" xfId="7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0" fontId="9" fillId="40" borderId="16" xfId="63" applyNumberFormat="1" applyFont="1" applyFill="1" applyBorder="1" applyAlignment="1" applyProtection="1">
      <alignment horizontal="center"/>
      <protection locked="0"/>
    </xf>
    <xf numFmtId="0" fontId="9" fillId="40" borderId="17" xfId="63" applyFont="1" applyFill="1" applyBorder="1" applyAlignment="1" applyProtection="1">
      <alignment wrapText="1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3" fillId="40" borderId="33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41" xfId="63" applyFont="1" applyFill="1" applyBorder="1" applyAlignment="1" applyProtection="1">
      <alignment horizontal="center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4" fillId="40" borderId="33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0" fontId="9" fillId="40" borderId="27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53" fillId="40" borderId="21" xfId="0" applyFont="1" applyFill="1" applyBorder="1" applyAlignment="1">
      <alignment/>
    </xf>
    <xf numFmtId="0" fontId="3" fillId="40" borderId="42" xfId="0" applyFont="1" applyFill="1" applyBorder="1" applyAlignment="1">
      <alignment horizontal="center"/>
    </xf>
    <xf numFmtId="0" fontId="53" fillId="40" borderId="43" xfId="0" applyFont="1" applyFill="1" applyBorder="1" applyAlignment="1">
      <alignment vertical="top"/>
    </xf>
    <xf numFmtId="0" fontId="6" fillId="40" borderId="44" xfId="0" applyFont="1" applyFill="1" applyBorder="1" applyAlignment="1">
      <alignment vertical="top" wrapText="1"/>
    </xf>
    <xf numFmtId="0" fontId="53" fillId="40" borderId="44" xfId="0" applyFont="1" applyFill="1" applyBorder="1" applyAlignment="1">
      <alignment wrapText="1"/>
    </xf>
    <xf numFmtId="0" fontId="53" fillId="40" borderId="30" xfId="0" applyFont="1" applyFill="1" applyBorder="1" applyAlignment="1">
      <alignment vertical="top"/>
    </xf>
    <xf numFmtId="0" fontId="12" fillId="40" borderId="14" xfId="63" applyNumberFormat="1" applyFont="1" applyFill="1" applyBorder="1" applyAlignment="1" applyProtection="1">
      <alignment horizontal="center"/>
      <protection locked="0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2" fillId="40" borderId="18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2" fillId="40" borderId="25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20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0" fontId="13" fillId="0" borderId="20" xfId="63" applyNumberFormat="1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0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5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3" fontId="13" fillId="0" borderId="47" xfId="63" applyNumberFormat="1" applyFont="1" applyFill="1" applyBorder="1" applyAlignment="1" applyProtection="1">
      <alignment horizontal="right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11" fillId="39" borderId="48" xfId="63" applyFont="1" applyFill="1" applyBorder="1" applyAlignment="1" applyProtection="1">
      <alignment horizontal="left" wrapText="1"/>
      <protection locked="0"/>
    </xf>
    <xf numFmtId="0" fontId="11" fillId="39" borderId="48" xfId="73" applyFont="1" applyFill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3" fontId="12" fillId="0" borderId="43" xfId="63" applyNumberFormat="1" applyFont="1" applyFill="1" applyBorder="1" applyAlignment="1" applyProtection="1">
      <alignment horizontal="right"/>
      <protection locked="0"/>
    </xf>
    <xf numFmtId="0" fontId="9" fillId="40" borderId="49" xfId="63" applyFont="1" applyFill="1" applyBorder="1" applyAlignment="1" applyProtection="1">
      <alignment/>
      <protection locked="0"/>
    </xf>
    <xf numFmtId="0" fontId="11" fillId="0" borderId="50" xfId="63" applyFont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/>
      <protection locked="0"/>
    </xf>
    <xf numFmtId="0" fontId="9" fillId="40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3" xfId="63" applyFont="1" applyFill="1" applyBorder="1" applyAlignment="1" applyProtection="1">
      <alignment/>
      <protection locked="0"/>
    </xf>
    <xf numFmtId="0" fontId="11" fillId="39" borderId="53" xfId="63" applyFont="1" applyFill="1" applyBorder="1" applyAlignment="1" applyProtection="1">
      <alignment wrapText="1"/>
      <protection locked="0"/>
    </xf>
    <xf numFmtId="0" fontId="11" fillId="39" borderId="52" xfId="7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4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8" xfId="73" applyNumberFormat="1" applyFont="1" applyFill="1" applyBorder="1" applyAlignment="1" applyProtection="1">
      <alignment horizontal="center"/>
      <protection locked="0"/>
    </xf>
    <xf numFmtId="3" fontId="12" fillId="0" borderId="55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8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6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4" xfId="63" applyNumberFormat="1" applyFont="1" applyBorder="1" applyAlignment="1" applyProtection="1">
      <alignment horizontal="center"/>
      <protection locked="0"/>
    </xf>
    <xf numFmtId="0" fontId="9" fillId="33" borderId="54" xfId="73" applyNumberFormat="1" applyFont="1" applyFill="1" applyBorder="1" applyAlignment="1" applyProtection="1">
      <alignment horizontal="center"/>
      <protection locked="0"/>
    </xf>
    <xf numFmtId="0" fontId="11" fillId="0" borderId="48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3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8" xfId="74" applyFont="1" applyFill="1" applyBorder="1" applyAlignment="1" applyProtection="1">
      <alignment/>
      <protection locked="0"/>
    </xf>
    <xf numFmtId="0" fontId="11" fillId="39" borderId="47" xfId="74" applyNumberFormat="1" applyFont="1" applyFill="1" applyBorder="1" applyAlignment="1" applyProtection="1">
      <alignment horizontal="center"/>
      <protection locked="0"/>
    </xf>
    <xf numFmtId="184" fontId="3" fillId="0" borderId="43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5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4" xfId="74" applyNumberFormat="1" applyFont="1" applyFill="1" applyBorder="1" applyAlignment="1" applyProtection="1">
      <alignment horizontal="center"/>
      <protection locked="0"/>
    </xf>
    <xf numFmtId="184" fontId="3" fillId="0" borderId="55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7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3" xfId="63" applyNumberFormat="1" applyFont="1" applyFill="1" applyBorder="1" applyAlignment="1" applyProtection="1">
      <alignment horizontal="right"/>
      <protection locked="0"/>
    </xf>
    <xf numFmtId="3" fontId="13" fillId="0" borderId="55" xfId="63" applyNumberFormat="1" applyFont="1" applyFill="1" applyBorder="1" applyAlignment="1" applyProtection="1">
      <alignment horizontal="right"/>
      <protection locked="0"/>
    </xf>
    <xf numFmtId="0" fontId="54" fillId="0" borderId="10" xfId="0" applyFont="1" applyBorder="1" applyAlignment="1" applyProtection="1">
      <alignment/>
      <protection locked="0"/>
    </xf>
    <xf numFmtId="0" fontId="9" fillId="40" borderId="57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3" xfId="63" applyNumberFormat="1" applyFont="1" applyFill="1" applyBorder="1" applyAlignment="1" applyProtection="1">
      <alignment horizontal="right"/>
      <protection locked="0"/>
    </xf>
    <xf numFmtId="3" fontId="11" fillId="0" borderId="55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3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5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4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8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8" xfId="63" applyNumberFormat="1" applyFont="1" applyFill="1" applyBorder="1" applyAlignment="1" applyProtection="1">
      <alignment horizontal="center"/>
      <protection locked="0"/>
    </xf>
    <xf numFmtId="0" fontId="9" fillId="39" borderId="58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4" fillId="40" borderId="53" xfId="63" applyFont="1" applyFill="1" applyBorder="1" applyAlignment="1" applyProtection="1">
      <alignment horizontal="center" vertical="center" wrapText="1"/>
      <protection locked="0"/>
    </xf>
    <xf numFmtId="0" fontId="15" fillId="40" borderId="59" xfId="63" applyFont="1" applyFill="1" applyBorder="1" applyAlignment="1" applyProtection="1">
      <alignment horizontal="center" vertical="center" wrapText="1"/>
      <protection locked="0"/>
    </xf>
    <xf numFmtId="0" fontId="15" fillId="40" borderId="42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0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59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22" xfId="63" applyFont="1" applyFill="1" applyBorder="1" applyAlignment="1" applyProtection="1">
      <alignment horizontal="center" vertical="center" wrapText="1"/>
      <protection locked="0"/>
    </xf>
    <xf numFmtId="0" fontId="3" fillId="40" borderId="55" xfId="63" applyFont="1" applyFill="1" applyBorder="1" applyAlignment="1" applyProtection="1">
      <alignment horizontal="center" vertical="center" wrapText="1"/>
      <protection locked="0"/>
    </xf>
    <xf numFmtId="0" fontId="3" fillId="40" borderId="36" xfId="63" applyFont="1" applyFill="1" applyBorder="1" applyAlignment="1" applyProtection="1">
      <alignment horizontal="center" vertical="center" wrapText="1"/>
      <protection locked="0"/>
    </xf>
    <xf numFmtId="0" fontId="12" fillId="40" borderId="62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62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0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0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0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0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0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2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65"/>
      <c r="B1" s="166" t="s">
        <v>108</v>
      </c>
    </row>
    <row r="2" spans="1:2" ht="78.75">
      <c r="A2" s="167">
        <v>1</v>
      </c>
      <c r="B2" s="168" t="s">
        <v>157</v>
      </c>
    </row>
    <row r="3" spans="1:2" ht="63">
      <c r="A3" s="167">
        <v>2</v>
      </c>
      <c r="B3" s="168" t="s">
        <v>156</v>
      </c>
    </row>
    <row r="4" spans="1:2" ht="47.25" hidden="1">
      <c r="A4" s="167">
        <v>3</v>
      </c>
      <c r="B4" s="169" t="s">
        <v>143</v>
      </c>
    </row>
    <row r="5" spans="1:2" ht="47.25" hidden="1">
      <c r="A5" s="167">
        <v>4</v>
      </c>
      <c r="B5" s="169" t="s">
        <v>144</v>
      </c>
    </row>
    <row r="6" spans="1:2" ht="31.5" hidden="1">
      <c r="A6" s="167">
        <v>5</v>
      </c>
      <c r="B6" s="169" t="s">
        <v>124</v>
      </c>
    </row>
    <row r="7" spans="1:2" ht="47.25" hidden="1">
      <c r="A7" s="167">
        <v>6</v>
      </c>
      <c r="B7" s="169" t="s">
        <v>145</v>
      </c>
    </row>
    <row r="8" spans="1:2" ht="47.25" hidden="1">
      <c r="A8" s="167">
        <v>8</v>
      </c>
      <c r="B8" s="169" t="s">
        <v>146</v>
      </c>
    </row>
    <row r="9" spans="1:2" ht="64.5" customHeight="1" hidden="1">
      <c r="A9" s="167">
        <v>9</v>
      </c>
      <c r="B9" s="169" t="s">
        <v>147</v>
      </c>
    </row>
    <row r="10" spans="1:2" ht="31.5" hidden="1">
      <c r="A10" s="170">
        <v>10</v>
      </c>
      <c r="B10" s="194" t="s">
        <v>148</v>
      </c>
    </row>
    <row r="11" spans="1:2" ht="15.75">
      <c r="A11" s="164"/>
      <c r="B11" s="164"/>
    </row>
    <row r="12" spans="1:2" ht="15.75">
      <c r="A12" s="164"/>
      <c r="B12" s="164"/>
    </row>
    <row r="13" spans="1:2" ht="15.75">
      <c r="A13" s="164"/>
      <c r="B13" s="16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18.75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18.75">
      <c r="B15" s="26">
        <v>1</v>
      </c>
      <c r="C15" s="21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18.75">
      <c r="B16" s="32">
        <v>2</v>
      </c>
      <c r="C16" s="216" t="s">
        <v>80</v>
      </c>
      <c r="D16" s="311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18.75">
      <c r="B17" s="32">
        <v>3</v>
      </c>
      <c r="C17" s="217" t="s">
        <v>14</v>
      </c>
      <c r="D17" s="311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18.75">
      <c r="B18" s="32">
        <v>4</v>
      </c>
      <c r="C18" s="216" t="s">
        <v>81</v>
      </c>
      <c r="D18" s="311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18.75">
      <c r="B19" s="32">
        <v>5</v>
      </c>
      <c r="C19" s="216" t="s">
        <v>16</v>
      </c>
      <c r="D19" s="311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18.75">
      <c r="B20" s="32">
        <v>6</v>
      </c>
      <c r="C20" s="217" t="s">
        <v>40</v>
      </c>
      <c r="D20" s="311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18.75">
      <c r="B21" s="32">
        <v>7</v>
      </c>
      <c r="C21" s="216" t="s">
        <v>41</v>
      </c>
      <c r="D21" s="311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18.75">
      <c r="B22" s="32">
        <v>8</v>
      </c>
      <c r="C22" s="217" t="s">
        <v>101</v>
      </c>
      <c r="D22" s="311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18.75">
      <c r="B23" s="32">
        <v>9</v>
      </c>
      <c r="C23" s="217" t="s">
        <v>18</v>
      </c>
      <c r="D23" s="311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37.5">
      <c r="B24" s="32">
        <v>10</v>
      </c>
      <c r="C24" s="216" t="s">
        <v>83</v>
      </c>
      <c r="D24" s="311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18.75">
      <c r="B25" s="32">
        <v>11</v>
      </c>
      <c r="C25" s="216" t="s">
        <v>20</v>
      </c>
      <c r="D25" s="311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18.75">
      <c r="B27" s="242">
        <v>1</v>
      </c>
      <c r="C27" s="219" t="s">
        <v>85</v>
      </c>
      <c r="D27" s="313">
        <v>614100</v>
      </c>
      <c r="E27" s="302">
        <f>E28+E29</f>
        <v>0</v>
      </c>
      <c r="F27" s="302">
        <f aca="true" t="shared" si="3" ref="F27:S27">F28+F29</f>
        <v>0</v>
      </c>
      <c r="G27" s="302">
        <f t="shared" si="3"/>
        <v>0</v>
      </c>
      <c r="H27" s="302">
        <f t="shared" si="3"/>
        <v>0</v>
      </c>
      <c r="I27" s="302">
        <f t="shared" si="3"/>
        <v>0</v>
      </c>
      <c r="J27" s="302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18.75" hidden="1">
      <c r="B28" s="37"/>
      <c r="C28" s="220"/>
      <c r="D28" s="314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18.75" hidden="1">
      <c r="B29" s="37"/>
      <c r="C29" s="220"/>
      <c r="D29" s="314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18.75">
      <c r="B30" s="37">
        <v>2</v>
      </c>
      <c r="C30" s="220" t="s">
        <v>86</v>
      </c>
      <c r="D30" s="314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18.75" hidden="1">
      <c r="B31" s="37"/>
      <c r="C31" s="220"/>
      <c r="D31" s="314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18.75">
      <c r="B32" s="37">
        <v>3</v>
      </c>
      <c r="C32" s="216" t="s">
        <v>87</v>
      </c>
      <c r="D32" s="314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18.75" hidden="1">
      <c r="B33" s="37"/>
      <c r="C33" s="220"/>
      <c r="D33" s="314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18.75" hidden="1">
      <c r="B34" s="37"/>
      <c r="C34" s="220"/>
      <c r="D34" s="314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18.75" hidden="1">
      <c r="B35" s="37"/>
      <c r="C35" s="220"/>
      <c r="D35" s="314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18.75" hidden="1">
      <c r="B36" s="37"/>
      <c r="C36" s="220"/>
      <c r="D36" s="314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18.75" hidden="1">
      <c r="B37" s="32"/>
      <c r="C37" s="220"/>
      <c r="D37" s="311"/>
      <c r="E37" s="304"/>
      <c r="F37" s="304"/>
      <c r="G37" s="304">
        <f t="shared" si="1"/>
        <v>0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18.75" hidden="1">
      <c r="B38" s="37"/>
      <c r="C38" s="220"/>
      <c r="D38" s="314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18.75" hidden="1">
      <c r="B39" s="37"/>
      <c r="C39" s="220"/>
      <c r="D39" s="314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18.75" hidden="1">
      <c r="B40" s="32"/>
      <c r="C40" s="220"/>
      <c r="D40" s="311"/>
      <c r="E40" s="304"/>
      <c r="F40" s="304"/>
      <c r="G40" s="304">
        <f t="shared" si="1"/>
        <v>0</v>
      </c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18.75">
      <c r="B41" s="37">
        <v>4</v>
      </c>
      <c r="C41" s="220" t="s">
        <v>88</v>
      </c>
      <c r="D41" s="314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18.75">
      <c r="B42" s="37"/>
      <c r="C42" s="220"/>
      <c r="D42" s="314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18.75">
      <c r="B43" s="37"/>
      <c r="C43" s="220"/>
      <c r="D43" s="314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18.75">
      <c r="B44" s="37">
        <v>5</v>
      </c>
      <c r="C44" s="220" t="s">
        <v>89</v>
      </c>
      <c r="D44" s="314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18.75">
      <c r="B45" s="37"/>
      <c r="C45" s="220"/>
      <c r="D45" s="314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18.75">
      <c r="B46" s="37">
        <v>6</v>
      </c>
      <c r="C46" s="220" t="s">
        <v>90</v>
      </c>
      <c r="D46" s="314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18.75">
      <c r="B47" s="32"/>
      <c r="C47" s="21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19.5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18.75">
      <c r="B49" s="242">
        <v>1</v>
      </c>
      <c r="C49" s="219" t="s">
        <v>91</v>
      </c>
      <c r="D49" s="313">
        <v>615100</v>
      </c>
      <c r="E49" s="302">
        <f>SUM(E50:E51)</f>
        <v>0</v>
      </c>
      <c r="F49" s="302">
        <f aca="true" t="shared" si="10" ref="F49:S49">SUM(F50:F51)</f>
        <v>0</v>
      </c>
      <c r="G49" s="302">
        <f t="shared" si="10"/>
        <v>0</v>
      </c>
      <c r="H49" s="302">
        <f t="shared" si="10"/>
        <v>0</v>
      </c>
      <c r="I49" s="302">
        <f t="shared" si="10"/>
        <v>0</v>
      </c>
      <c r="J49" s="302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18.75">
      <c r="B50" s="37"/>
      <c r="C50" s="220"/>
      <c r="D50" s="314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18.75">
      <c r="B51" s="37"/>
      <c r="C51" s="220"/>
      <c r="D51" s="314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18.75">
      <c r="B52" s="37">
        <v>2</v>
      </c>
      <c r="C52" s="221" t="s">
        <v>92</v>
      </c>
      <c r="D52" s="314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18.75">
      <c r="B53" s="37"/>
      <c r="C53" s="221"/>
      <c r="D53" s="314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19.5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18.75">
      <c r="B55" s="243">
        <v>1</v>
      </c>
      <c r="C55" s="222" t="s">
        <v>93</v>
      </c>
      <c r="D55" s="315">
        <v>616200</v>
      </c>
      <c r="E55" s="305"/>
      <c r="F55" s="305"/>
      <c r="G55" s="306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38.25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18.75">
      <c r="B57" s="244">
        <v>1</v>
      </c>
      <c r="C57" s="223" t="s">
        <v>94</v>
      </c>
      <c r="D57" s="317">
        <v>821100</v>
      </c>
      <c r="E57" s="306"/>
      <c r="F57" s="306"/>
      <c r="G57" s="306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18.75">
      <c r="B58" s="32">
        <v>2</v>
      </c>
      <c r="C58" s="21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18.75">
      <c r="B59" s="32">
        <v>3</v>
      </c>
      <c r="C59" s="21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18.75">
      <c r="B60" s="32">
        <v>4</v>
      </c>
      <c r="C60" s="22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18.75">
      <c r="B61" s="32">
        <v>5</v>
      </c>
      <c r="C61" s="22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18.75">
      <c r="B62" s="32">
        <v>6</v>
      </c>
      <c r="C62" s="22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19.5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4.75" customHeight="1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4.75" customHeight="1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4.75" customHeight="1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4.75" customHeight="1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4.75" customHeight="1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4.75" customHeight="1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4.75" customHeight="1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4.75" customHeight="1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4.75" customHeight="1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4.75" customHeight="1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4.75" customHeight="1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4.75" customHeight="1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4.75" customHeight="1" hidden="1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4.75" customHeight="1" hidden="1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4.75" customHeight="1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4.75" customHeight="1" hidden="1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4.75" customHeight="1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4.75" customHeight="1" hidden="1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4.75" customHeight="1" hidden="1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4.75" customHeight="1" hidden="1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4.75" customHeight="1" hidden="1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4.75" customHeight="1" hidden="1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4.75" customHeight="1" hidden="1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4.75" customHeight="1" hidden="1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4.75" customHeight="1" hidden="1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4.75" customHeight="1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4.75" customHeight="1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4.75" customHeight="1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4.75" customHeight="1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4.75" customHeight="1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4.75" customHeight="1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4.75" customHeight="1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4.75" customHeight="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4.75" customHeight="1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4.75" customHeight="1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4.75" customHeight="1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4.75" customHeight="1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4.75" customHeight="1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4.75" customHeight="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4.75" customHeight="1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24.75" customHeight="1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4.75" customHeight="1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4.75" customHeight="1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4.75" customHeight="1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4.75" customHeight="1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4.75" customHeight="1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4.75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4.75" customHeight="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1" t="s">
        <v>36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1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 thickBot="1">
      <c r="A5" s="393"/>
      <c r="B5" s="393"/>
      <c r="C5" s="39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21" customHeight="1">
      <c r="A6" s="400" t="s">
        <v>1</v>
      </c>
      <c r="B6" s="403" t="s">
        <v>2</v>
      </c>
      <c r="C6" s="400" t="s">
        <v>3</v>
      </c>
      <c r="D6" s="386" t="s">
        <v>72</v>
      </c>
      <c r="E6" s="79" t="s">
        <v>51</v>
      </c>
      <c r="F6" s="386" t="s">
        <v>79</v>
      </c>
      <c r="G6" s="394" t="s">
        <v>4</v>
      </c>
      <c r="H6" s="395"/>
      <c r="I6" s="395"/>
      <c r="J6" s="395"/>
      <c r="K6" s="395"/>
      <c r="L6" s="395"/>
      <c r="M6" s="395"/>
      <c r="N6" s="395"/>
      <c r="O6" s="396"/>
    </row>
    <row r="7" spans="1:15" ht="22.5" customHeight="1" thickBot="1">
      <c r="A7" s="401"/>
      <c r="B7" s="404"/>
      <c r="C7" s="401"/>
      <c r="D7" s="387"/>
      <c r="E7" s="80"/>
      <c r="F7" s="387"/>
      <c r="G7" s="397"/>
      <c r="H7" s="398"/>
      <c r="I7" s="398"/>
      <c r="J7" s="398"/>
      <c r="K7" s="398"/>
      <c r="L7" s="398"/>
      <c r="M7" s="398"/>
      <c r="N7" s="398"/>
      <c r="O7" s="399"/>
    </row>
    <row r="8" spans="1:15" ht="67.5" customHeight="1" thickBot="1">
      <c r="A8" s="402"/>
      <c r="B8" s="405"/>
      <c r="C8" s="402"/>
      <c r="D8" s="388"/>
      <c r="E8" s="81"/>
      <c r="F8" s="38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9" t="s">
        <v>50</v>
      </c>
      <c r="C45" s="390"/>
      <c r="D45" s="39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</row>
    <row r="2" spans="1:9" ht="15">
      <c r="A2" s="331" t="s">
        <v>64</v>
      </c>
      <c r="B2" s="391"/>
      <c r="C2" s="391"/>
      <c r="D2" s="391"/>
      <c r="E2" s="391"/>
      <c r="F2" s="391"/>
      <c r="G2" s="391"/>
      <c r="H2" s="391"/>
      <c r="I2" s="391"/>
    </row>
    <row r="3" spans="1:9" ht="15">
      <c r="A3" s="331"/>
      <c r="B3" s="391"/>
      <c r="C3" s="391"/>
      <c r="D3" s="391"/>
      <c r="E3" s="391"/>
      <c r="F3" s="391"/>
      <c r="G3" s="391"/>
      <c r="H3" s="391"/>
      <c r="I3" s="391"/>
    </row>
    <row r="4" spans="1:9" ht="15">
      <c r="A4" s="392"/>
      <c r="B4" s="392"/>
      <c r="C4" s="392"/>
      <c r="D4" s="392"/>
      <c r="E4" s="392"/>
      <c r="F4" s="392"/>
      <c r="G4" s="392"/>
      <c r="H4" s="392"/>
      <c r="I4" s="392"/>
    </row>
    <row r="5" spans="1:9" ht="15.75" thickBot="1">
      <c r="A5" s="332"/>
      <c r="B5" s="332"/>
      <c r="C5" s="332"/>
      <c r="D5" s="2"/>
      <c r="E5" s="2"/>
      <c r="F5" s="333"/>
      <c r="G5" s="333"/>
      <c r="H5" s="333"/>
      <c r="I5" s="333"/>
    </row>
    <row r="6" spans="1:9" ht="30.75" customHeight="1">
      <c r="A6" s="400" t="s">
        <v>1</v>
      </c>
      <c r="B6" s="403" t="s">
        <v>2</v>
      </c>
      <c r="C6" s="400" t="s">
        <v>3</v>
      </c>
      <c r="D6" s="386" t="s">
        <v>72</v>
      </c>
      <c r="E6" s="386" t="s">
        <v>71</v>
      </c>
      <c r="F6" s="386" t="s">
        <v>78</v>
      </c>
      <c r="G6" s="406" t="s">
        <v>25</v>
      </c>
      <c r="H6" s="407"/>
      <c r="I6" s="408"/>
    </row>
    <row r="7" spans="1:9" ht="30.75" customHeight="1" thickBot="1">
      <c r="A7" s="401"/>
      <c r="B7" s="404"/>
      <c r="C7" s="401"/>
      <c r="D7" s="387"/>
      <c r="E7" s="387"/>
      <c r="F7" s="387"/>
      <c r="G7" s="409"/>
      <c r="H7" s="410"/>
      <c r="I7" s="411"/>
    </row>
    <row r="8" spans="1:9" ht="23.25" customHeight="1" thickBot="1">
      <c r="A8" s="402"/>
      <c r="B8" s="405"/>
      <c r="C8" s="402"/>
      <c r="D8" s="388"/>
      <c r="E8" s="388"/>
      <c r="F8" s="38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C6:C8"/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</row>
    <row r="2" spans="1:9" ht="28.5" customHeight="1">
      <c r="A2" s="331" t="s">
        <v>65</v>
      </c>
      <c r="B2" s="391"/>
      <c r="C2" s="391"/>
      <c r="D2" s="391"/>
      <c r="E2" s="391"/>
      <c r="F2" s="391"/>
      <c r="G2" s="391"/>
      <c r="H2" s="391"/>
      <c r="I2" s="391"/>
    </row>
    <row r="3" spans="1:9" ht="15">
      <c r="A3" s="392"/>
      <c r="B3" s="392"/>
      <c r="C3" s="392"/>
      <c r="D3" s="392"/>
      <c r="E3" s="392"/>
      <c r="F3" s="392"/>
      <c r="G3" s="392"/>
      <c r="H3" s="392"/>
      <c r="I3" s="392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332"/>
      <c r="B5" s="332"/>
      <c r="C5" s="332"/>
      <c r="D5" s="2"/>
      <c r="E5" s="2"/>
      <c r="F5" s="333"/>
      <c r="G5" s="333"/>
      <c r="H5" s="333"/>
      <c r="I5" s="333"/>
    </row>
    <row r="6" spans="1:9" ht="30.75" customHeight="1">
      <c r="A6" s="400" t="s">
        <v>1</v>
      </c>
      <c r="B6" s="403" t="s">
        <v>2</v>
      </c>
      <c r="C6" s="400" t="s">
        <v>3</v>
      </c>
      <c r="D6" s="386" t="s">
        <v>72</v>
      </c>
      <c r="E6" s="386" t="s">
        <v>71</v>
      </c>
      <c r="F6" s="386" t="s">
        <v>78</v>
      </c>
      <c r="G6" s="406" t="s">
        <v>74</v>
      </c>
      <c r="H6" s="407"/>
      <c r="I6" s="408"/>
    </row>
    <row r="7" spans="1:9" ht="30.75" customHeight="1" thickBot="1">
      <c r="A7" s="401"/>
      <c r="B7" s="404"/>
      <c r="C7" s="401"/>
      <c r="D7" s="387"/>
      <c r="E7" s="387"/>
      <c r="F7" s="387"/>
      <c r="G7" s="409"/>
      <c r="H7" s="410"/>
      <c r="I7" s="411"/>
    </row>
    <row r="8" spans="1:9" ht="23.25" customHeight="1" thickBot="1">
      <c r="A8" s="402"/>
      <c r="B8" s="405"/>
      <c r="C8" s="402"/>
      <c r="D8" s="388"/>
      <c r="E8" s="388"/>
      <c r="F8" s="38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</row>
    <row r="2" spans="1:9" ht="21.75" customHeight="1">
      <c r="A2" s="331" t="s">
        <v>66</v>
      </c>
      <c r="B2" s="391"/>
      <c r="C2" s="391"/>
      <c r="D2" s="391"/>
      <c r="E2" s="391"/>
      <c r="F2" s="391"/>
      <c r="G2" s="391"/>
      <c r="H2" s="391"/>
      <c r="I2" s="391"/>
    </row>
    <row r="3" spans="1:9" ht="15">
      <c r="A3" s="392"/>
      <c r="B3" s="392"/>
      <c r="C3" s="392"/>
      <c r="D3" s="392"/>
      <c r="E3" s="392"/>
      <c r="F3" s="392"/>
      <c r="G3" s="392"/>
      <c r="H3" s="392"/>
      <c r="I3" s="392"/>
    </row>
    <row r="4" spans="1:9" ht="26.25" customHeight="1">
      <c r="A4" s="326" t="s">
        <v>26</v>
      </c>
      <c r="B4" s="327"/>
      <c r="C4" s="327"/>
      <c r="D4" s="327"/>
      <c r="E4" s="327"/>
      <c r="F4" s="327"/>
      <c r="G4" s="327"/>
      <c r="H4" s="327"/>
      <c r="I4" s="327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400" t="s">
        <v>1</v>
      </c>
      <c r="B6" s="403" t="s">
        <v>2</v>
      </c>
      <c r="C6" s="400" t="s">
        <v>3</v>
      </c>
      <c r="D6" s="386" t="s">
        <v>72</v>
      </c>
      <c r="E6" s="386" t="s">
        <v>71</v>
      </c>
      <c r="F6" s="386" t="s">
        <v>78</v>
      </c>
      <c r="G6" s="406" t="s">
        <v>76</v>
      </c>
      <c r="H6" s="407"/>
      <c r="I6" s="408"/>
    </row>
    <row r="7" spans="1:9" s="9" customFormat="1" ht="30.75" customHeight="1" thickBot="1">
      <c r="A7" s="401"/>
      <c r="B7" s="404"/>
      <c r="C7" s="401"/>
      <c r="D7" s="387"/>
      <c r="E7" s="387"/>
      <c r="F7" s="387"/>
      <c r="G7" s="409"/>
      <c r="H7" s="410"/>
      <c r="I7" s="411"/>
    </row>
    <row r="8" spans="1:9" s="9" customFormat="1" ht="23.25" customHeight="1" thickBot="1">
      <c r="A8" s="402"/>
      <c r="B8" s="405"/>
      <c r="C8" s="402"/>
      <c r="D8" s="388"/>
      <c r="E8" s="388"/>
      <c r="F8" s="388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tabSelected="1" view="pageBreakPreview" zoomScale="50" zoomScaleSheetLayoutView="5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2:14" ht="15.75" customHeight="1">
      <c r="L2" s="328" t="s">
        <v>96</v>
      </c>
      <c r="M2" s="328"/>
      <c r="N2" s="127"/>
    </row>
    <row r="3" spans="2:16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108"/>
      <c r="L3" s="328"/>
      <c r="M3" s="328"/>
      <c r="N3" s="162"/>
      <c r="O3" s="163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4"/>
    </row>
    <row r="5" spans="2:16" ht="40.5" customHeight="1">
      <c r="B5" s="328" t="s">
        <v>110</v>
      </c>
      <c r="C5" s="328"/>
      <c r="D5" s="328"/>
      <c r="E5" s="328"/>
      <c r="F5" s="328"/>
      <c r="G5" s="328"/>
      <c r="H5" s="328"/>
      <c r="I5" s="328"/>
      <c r="J5" s="328"/>
      <c r="K5" s="328"/>
      <c r="L5" s="127"/>
      <c r="M5" s="11"/>
      <c r="N5" s="129"/>
      <c r="O5" s="129"/>
      <c r="P5" s="109"/>
    </row>
    <row r="6" spans="2:16" s="198" customFormat="1" ht="21" customHeight="1">
      <c r="B6" s="331" t="s">
        <v>111</v>
      </c>
      <c r="C6" s="331"/>
      <c r="D6" s="331"/>
      <c r="E6" s="331"/>
      <c r="F6" s="331"/>
      <c r="G6" s="331"/>
      <c r="H6" s="331"/>
      <c r="I6" s="331"/>
      <c r="J6" s="195"/>
      <c r="K6" s="195"/>
      <c r="L6" s="328"/>
      <c r="M6" s="328"/>
      <c r="N6" s="196"/>
      <c r="O6" s="197"/>
      <c r="P6" s="195"/>
    </row>
    <row r="7" spans="2:16" ht="22.5" customHeight="1" thickBot="1">
      <c r="B7" s="332"/>
      <c r="C7" s="332"/>
      <c r="D7" s="332"/>
      <c r="E7" s="2"/>
      <c r="F7" s="2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2:16" s="146" customFormat="1" ht="67.5" customHeight="1">
      <c r="B8" s="334" t="s">
        <v>1</v>
      </c>
      <c r="C8" s="337" t="s">
        <v>123</v>
      </c>
      <c r="D8" s="340" t="s">
        <v>3</v>
      </c>
      <c r="E8" s="343" t="s">
        <v>158</v>
      </c>
      <c r="F8" s="346" t="s">
        <v>150</v>
      </c>
      <c r="G8" s="343" t="s">
        <v>159</v>
      </c>
      <c r="H8" s="320" t="s">
        <v>113</v>
      </c>
      <c r="I8" s="321"/>
      <c r="J8" s="321"/>
      <c r="K8" s="321"/>
      <c r="L8" s="321"/>
      <c r="M8" s="321"/>
      <c r="N8" s="321"/>
      <c r="O8" s="321"/>
      <c r="P8" s="322"/>
    </row>
    <row r="9" spans="2:16" s="146" customFormat="1" ht="15.75" customHeight="1" thickBot="1">
      <c r="B9" s="335"/>
      <c r="C9" s="338"/>
      <c r="D9" s="341"/>
      <c r="E9" s="344"/>
      <c r="F9" s="347"/>
      <c r="G9" s="344"/>
      <c r="H9" s="323"/>
      <c r="I9" s="324"/>
      <c r="J9" s="324"/>
      <c r="K9" s="324"/>
      <c r="L9" s="324"/>
      <c r="M9" s="324"/>
      <c r="N9" s="324"/>
      <c r="O9" s="324"/>
      <c r="P9" s="325"/>
    </row>
    <row r="10" spans="2:16" s="146" customFormat="1" ht="138" customHeight="1" thickBot="1">
      <c r="B10" s="336"/>
      <c r="C10" s="339"/>
      <c r="D10" s="342"/>
      <c r="E10" s="345"/>
      <c r="F10" s="348"/>
      <c r="G10" s="345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9</v>
      </c>
      <c r="P10" s="148" t="s">
        <v>10</v>
      </c>
    </row>
    <row r="11" spans="2:16" s="146" customFormat="1" ht="15.75" thickBot="1">
      <c r="B11" s="149">
        <v>1</v>
      </c>
      <c r="C11" s="150">
        <v>2</v>
      </c>
      <c r="D11" s="151">
        <v>3</v>
      </c>
      <c r="E11" s="150">
        <v>4</v>
      </c>
      <c r="F11" s="150">
        <v>5</v>
      </c>
      <c r="G11" s="150" t="s">
        <v>152</v>
      </c>
      <c r="H11" s="150">
        <v>6</v>
      </c>
      <c r="I11" s="150">
        <v>6</v>
      </c>
      <c r="J11" s="150">
        <v>6</v>
      </c>
      <c r="K11" s="150">
        <v>6</v>
      </c>
      <c r="L11" s="150">
        <v>6</v>
      </c>
      <c r="M11" s="150">
        <v>6</v>
      </c>
      <c r="N11" s="150">
        <v>6</v>
      </c>
      <c r="O11" s="150">
        <v>7</v>
      </c>
      <c r="P11" s="152" t="s">
        <v>11</v>
      </c>
    </row>
    <row r="12" spans="2:16" s="146" customFormat="1" ht="20.25">
      <c r="B12" s="156" t="s">
        <v>12</v>
      </c>
      <c r="C12" s="155" t="s">
        <v>104</v>
      </c>
      <c r="D12" s="171"/>
      <c r="E12" s="172">
        <f>SUM(E13:E23)</f>
        <v>0</v>
      </c>
      <c r="F12" s="172">
        <f aca="true" t="shared" si="0" ref="F12:P12">SUM(F13:F23)</f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  <c r="J12" s="172">
        <f t="shared" si="0"/>
        <v>0</v>
      </c>
      <c r="K12" s="172">
        <f t="shared" si="0"/>
        <v>0</v>
      </c>
      <c r="L12" s="172">
        <f t="shared" si="0"/>
        <v>0</v>
      </c>
      <c r="M12" s="172">
        <f t="shared" si="0"/>
        <v>0</v>
      </c>
      <c r="N12" s="172">
        <f t="shared" si="0"/>
        <v>0</v>
      </c>
      <c r="O12" s="172">
        <f t="shared" si="0"/>
        <v>0</v>
      </c>
      <c r="P12" s="173">
        <f t="shared" si="0"/>
        <v>0</v>
      </c>
    </row>
    <row r="13" spans="2:16" ht="20.25">
      <c r="B13" s="28">
        <v>1</v>
      </c>
      <c r="C13" s="117" t="s">
        <v>38</v>
      </c>
      <c r="D13" s="174">
        <v>611100</v>
      </c>
      <c r="E13" s="175"/>
      <c r="F13" s="175"/>
      <c r="G13" s="176">
        <f>SUM(H13:P13)</f>
        <v>0</v>
      </c>
      <c r="H13" s="175"/>
      <c r="I13" s="175"/>
      <c r="J13" s="175"/>
      <c r="K13" s="175"/>
      <c r="L13" s="175"/>
      <c r="M13" s="175"/>
      <c r="N13" s="175"/>
      <c r="O13" s="175"/>
      <c r="P13" s="177"/>
    </row>
    <row r="14" spans="2:16" ht="37.5">
      <c r="B14" s="33">
        <v>2</v>
      </c>
      <c r="C14" s="125" t="s">
        <v>80</v>
      </c>
      <c r="D14" s="178">
        <v>611200</v>
      </c>
      <c r="E14" s="175"/>
      <c r="F14" s="175"/>
      <c r="G14" s="176">
        <f aca="true" t="shared" si="1" ref="G14:G60">SUM(H14:P14)</f>
        <v>0</v>
      </c>
      <c r="H14" s="175"/>
      <c r="I14" s="175"/>
      <c r="J14" s="175"/>
      <c r="K14" s="175"/>
      <c r="L14" s="175"/>
      <c r="M14" s="175"/>
      <c r="N14" s="175"/>
      <c r="O14" s="175"/>
      <c r="P14" s="177"/>
    </row>
    <row r="15" spans="2:16" ht="20.25">
      <c r="B15" s="33">
        <v>3</v>
      </c>
      <c r="C15" s="119" t="s">
        <v>14</v>
      </c>
      <c r="D15" s="178">
        <v>613100</v>
      </c>
      <c r="E15" s="175"/>
      <c r="F15" s="175"/>
      <c r="G15" s="176">
        <f t="shared" si="1"/>
        <v>0</v>
      </c>
      <c r="H15" s="175"/>
      <c r="I15" s="175"/>
      <c r="J15" s="175"/>
      <c r="K15" s="175"/>
      <c r="L15" s="175"/>
      <c r="M15" s="175"/>
      <c r="N15" s="175"/>
      <c r="O15" s="175"/>
      <c r="P15" s="177"/>
    </row>
    <row r="16" spans="2:16" ht="37.5">
      <c r="B16" s="33">
        <v>4</v>
      </c>
      <c r="C16" s="125" t="s">
        <v>81</v>
      </c>
      <c r="D16" s="178">
        <v>613200</v>
      </c>
      <c r="E16" s="175"/>
      <c r="F16" s="175"/>
      <c r="G16" s="176">
        <f t="shared" si="1"/>
        <v>0</v>
      </c>
      <c r="H16" s="175"/>
      <c r="I16" s="175"/>
      <c r="J16" s="175"/>
      <c r="K16" s="175"/>
      <c r="L16" s="175"/>
      <c r="M16" s="175"/>
      <c r="N16" s="175"/>
      <c r="O16" s="175"/>
      <c r="P16" s="177"/>
    </row>
    <row r="17" spans="2:16" ht="37.5">
      <c r="B17" s="33">
        <v>5</v>
      </c>
      <c r="C17" s="125" t="s">
        <v>16</v>
      </c>
      <c r="D17" s="178">
        <v>613300</v>
      </c>
      <c r="E17" s="175"/>
      <c r="F17" s="175"/>
      <c r="G17" s="176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7"/>
    </row>
    <row r="18" spans="2:16" ht="20.25">
      <c r="B18" s="33">
        <v>6</v>
      </c>
      <c r="C18" s="119" t="s">
        <v>40</v>
      </c>
      <c r="D18" s="178">
        <v>613400</v>
      </c>
      <c r="E18" s="175"/>
      <c r="F18" s="175"/>
      <c r="G18" s="176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7"/>
    </row>
    <row r="19" spans="2:16" ht="37.5">
      <c r="B19" s="33">
        <v>7</v>
      </c>
      <c r="C19" s="125" t="s">
        <v>41</v>
      </c>
      <c r="D19" s="178">
        <v>613500</v>
      </c>
      <c r="E19" s="175"/>
      <c r="F19" s="175"/>
      <c r="G19" s="176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7"/>
    </row>
    <row r="20" spans="2:16" ht="20.25">
      <c r="B20" s="33">
        <v>8</v>
      </c>
      <c r="C20" s="119" t="s">
        <v>101</v>
      </c>
      <c r="D20" s="178">
        <v>613600</v>
      </c>
      <c r="E20" s="175"/>
      <c r="F20" s="175"/>
      <c r="G20" s="176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7"/>
    </row>
    <row r="21" spans="2:16" ht="20.25">
      <c r="B21" s="33">
        <v>9</v>
      </c>
      <c r="C21" s="119" t="s">
        <v>18</v>
      </c>
      <c r="D21" s="178">
        <v>613700</v>
      </c>
      <c r="E21" s="175"/>
      <c r="F21" s="175"/>
      <c r="G21" s="176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7"/>
    </row>
    <row r="22" spans="2:16" ht="37.5">
      <c r="B22" s="33">
        <v>10</v>
      </c>
      <c r="C22" s="125" t="s">
        <v>83</v>
      </c>
      <c r="D22" s="178">
        <v>613800</v>
      </c>
      <c r="E22" s="175"/>
      <c r="F22" s="175"/>
      <c r="G22" s="176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7"/>
    </row>
    <row r="23" spans="2:16" ht="37.5">
      <c r="B23" s="33">
        <v>11</v>
      </c>
      <c r="C23" s="125" t="s">
        <v>20</v>
      </c>
      <c r="D23" s="178">
        <v>613900</v>
      </c>
      <c r="E23" s="175"/>
      <c r="F23" s="175"/>
      <c r="G23" s="176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7"/>
    </row>
    <row r="24" spans="2:17" s="146" customFormat="1" ht="65.25" customHeight="1" thickBot="1">
      <c r="B24" s="157" t="s">
        <v>21</v>
      </c>
      <c r="C24" s="153" t="s">
        <v>103</v>
      </c>
      <c r="D24" s="202">
        <v>614000</v>
      </c>
      <c r="E24" s="179">
        <f>E25+E28+E30+E39+E42+E44</f>
        <v>0</v>
      </c>
      <c r="F24" s="179">
        <f aca="true" t="shared" si="2" ref="F24:P24">F25+F28+F30+F39+F42+F44</f>
        <v>0</v>
      </c>
      <c r="G24" s="179">
        <f t="shared" si="2"/>
        <v>0</v>
      </c>
      <c r="H24" s="179">
        <f t="shared" si="2"/>
        <v>0</v>
      </c>
      <c r="I24" s="179">
        <f t="shared" si="2"/>
        <v>0</v>
      </c>
      <c r="J24" s="179">
        <f t="shared" si="2"/>
        <v>0</v>
      </c>
      <c r="K24" s="179">
        <f t="shared" si="2"/>
        <v>0</v>
      </c>
      <c r="L24" s="179">
        <f t="shared" si="2"/>
        <v>0</v>
      </c>
      <c r="M24" s="179">
        <f t="shared" si="2"/>
        <v>0</v>
      </c>
      <c r="N24" s="179">
        <f t="shared" si="2"/>
        <v>0</v>
      </c>
      <c r="O24" s="179">
        <f t="shared" si="2"/>
        <v>0</v>
      </c>
      <c r="P24" s="180">
        <f t="shared" si="2"/>
        <v>0</v>
      </c>
      <c r="Q24" s="154"/>
    </row>
    <row r="25" spans="2:16" ht="20.25">
      <c r="B25" s="134">
        <v>1</v>
      </c>
      <c r="C25" s="125" t="s">
        <v>85</v>
      </c>
      <c r="D25" s="201">
        <v>614100</v>
      </c>
      <c r="E25" s="175">
        <f>E26+E27</f>
        <v>0</v>
      </c>
      <c r="F25" s="175">
        <f>F26+F27</f>
        <v>0</v>
      </c>
      <c r="G25" s="176">
        <f t="shared" si="1"/>
        <v>0</v>
      </c>
      <c r="H25" s="175">
        <f aca="true" t="shared" si="3" ref="H25:P25">H26+H27</f>
        <v>0</v>
      </c>
      <c r="I25" s="175">
        <f t="shared" si="3"/>
        <v>0</v>
      </c>
      <c r="J25" s="175">
        <f t="shared" si="3"/>
        <v>0</v>
      </c>
      <c r="K25" s="175">
        <f t="shared" si="3"/>
        <v>0</v>
      </c>
      <c r="L25" s="175">
        <f t="shared" si="3"/>
        <v>0</v>
      </c>
      <c r="M25" s="175">
        <f t="shared" si="3"/>
        <v>0</v>
      </c>
      <c r="N25" s="175">
        <f t="shared" si="3"/>
        <v>0</v>
      </c>
      <c r="O25" s="175">
        <f t="shared" si="3"/>
        <v>0</v>
      </c>
      <c r="P25" s="177">
        <f t="shared" si="3"/>
        <v>0</v>
      </c>
    </row>
    <row r="26" spans="2:16" ht="20.25" hidden="1">
      <c r="B26" s="134"/>
      <c r="C26" s="122"/>
      <c r="D26" s="181"/>
      <c r="E26" s="175"/>
      <c r="F26" s="175"/>
      <c r="G26" s="176">
        <f t="shared" si="1"/>
        <v>0</v>
      </c>
      <c r="H26" s="182"/>
      <c r="I26" s="182"/>
      <c r="J26" s="182"/>
      <c r="K26" s="182"/>
      <c r="L26" s="182"/>
      <c r="M26" s="182"/>
      <c r="N26" s="182"/>
      <c r="O26" s="182"/>
      <c r="P26" s="183"/>
    </row>
    <row r="27" spans="2:16" ht="20.25" hidden="1">
      <c r="B27" s="134"/>
      <c r="C27" s="122"/>
      <c r="D27" s="181"/>
      <c r="E27" s="175"/>
      <c r="F27" s="175"/>
      <c r="G27" s="176">
        <f t="shared" si="1"/>
        <v>0</v>
      </c>
      <c r="H27" s="182"/>
      <c r="I27" s="182"/>
      <c r="J27" s="182"/>
      <c r="K27" s="182"/>
      <c r="L27" s="182"/>
      <c r="M27" s="182"/>
      <c r="N27" s="182"/>
      <c r="O27" s="182"/>
      <c r="P27" s="183"/>
    </row>
    <row r="28" spans="2:16" ht="20.25">
      <c r="B28" s="134">
        <v>2</v>
      </c>
      <c r="C28" s="122" t="s">
        <v>86</v>
      </c>
      <c r="D28" s="181">
        <v>614200</v>
      </c>
      <c r="E28" s="175">
        <f>E29</f>
        <v>0</v>
      </c>
      <c r="F28" s="175">
        <f aca="true" t="shared" si="4" ref="F28:P28">F29</f>
        <v>0</v>
      </c>
      <c r="G28" s="176">
        <f t="shared" si="1"/>
        <v>0</v>
      </c>
      <c r="H28" s="175">
        <f t="shared" si="4"/>
        <v>0</v>
      </c>
      <c r="I28" s="175">
        <f t="shared" si="4"/>
        <v>0</v>
      </c>
      <c r="J28" s="175">
        <f t="shared" si="4"/>
        <v>0</v>
      </c>
      <c r="K28" s="175">
        <f t="shared" si="4"/>
        <v>0</v>
      </c>
      <c r="L28" s="175">
        <f t="shared" si="4"/>
        <v>0</v>
      </c>
      <c r="M28" s="175">
        <f t="shared" si="4"/>
        <v>0</v>
      </c>
      <c r="N28" s="175">
        <f t="shared" si="4"/>
        <v>0</v>
      </c>
      <c r="O28" s="175">
        <f t="shared" si="4"/>
        <v>0</v>
      </c>
      <c r="P28" s="177">
        <f t="shared" si="4"/>
        <v>0</v>
      </c>
    </row>
    <row r="29" spans="2:16" ht="20.25" hidden="1">
      <c r="B29" s="134"/>
      <c r="C29" s="122"/>
      <c r="D29" s="181"/>
      <c r="E29" s="175"/>
      <c r="F29" s="175"/>
      <c r="G29" s="176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3"/>
    </row>
    <row r="30" spans="2:16" ht="37.5">
      <c r="B30" s="134">
        <v>3</v>
      </c>
      <c r="C30" s="125" t="s">
        <v>87</v>
      </c>
      <c r="D30" s="181">
        <v>614300</v>
      </c>
      <c r="E30" s="175">
        <f>SUM(E31:E38)</f>
        <v>0</v>
      </c>
      <c r="F30" s="175">
        <f aca="true" t="shared" si="5" ref="F30:P30">SUM(F31:F38)</f>
        <v>0</v>
      </c>
      <c r="G30" s="176">
        <f t="shared" si="1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5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7">
        <f t="shared" si="5"/>
        <v>0</v>
      </c>
    </row>
    <row r="31" spans="2:16" ht="20.25" hidden="1">
      <c r="B31" s="134"/>
      <c r="C31" s="122"/>
      <c r="D31" s="181"/>
      <c r="E31" s="175"/>
      <c r="F31" s="175"/>
      <c r="G31" s="176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3"/>
    </row>
    <row r="32" spans="2:16" ht="20.25" hidden="1">
      <c r="B32" s="134"/>
      <c r="C32" s="122"/>
      <c r="D32" s="181"/>
      <c r="E32" s="175"/>
      <c r="F32" s="175"/>
      <c r="G32" s="176">
        <f t="shared" si="1"/>
        <v>0</v>
      </c>
      <c r="H32" s="182"/>
      <c r="I32" s="182"/>
      <c r="J32" s="182"/>
      <c r="K32" s="182"/>
      <c r="L32" s="182"/>
      <c r="M32" s="182"/>
      <c r="N32" s="182"/>
      <c r="O32" s="182"/>
      <c r="P32" s="183"/>
    </row>
    <row r="33" spans="2:16" ht="20.25" hidden="1">
      <c r="B33" s="134"/>
      <c r="C33" s="122"/>
      <c r="D33" s="181"/>
      <c r="E33" s="175"/>
      <c r="F33" s="175"/>
      <c r="G33" s="176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3"/>
    </row>
    <row r="34" spans="2:16" ht="20.25" hidden="1">
      <c r="B34" s="134"/>
      <c r="C34" s="122"/>
      <c r="D34" s="181"/>
      <c r="E34" s="175"/>
      <c r="F34" s="175"/>
      <c r="G34" s="176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3"/>
    </row>
    <row r="35" spans="2:16" ht="20.25" hidden="1">
      <c r="B35" s="134"/>
      <c r="C35" s="122"/>
      <c r="D35" s="178"/>
      <c r="E35" s="177"/>
      <c r="F35" s="177"/>
      <c r="G35" s="176">
        <f t="shared" si="1"/>
        <v>0</v>
      </c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20.25" hidden="1">
      <c r="B36" s="134"/>
      <c r="C36" s="122"/>
      <c r="D36" s="181"/>
      <c r="E36" s="175"/>
      <c r="F36" s="175"/>
      <c r="G36" s="176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3"/>
    </row>
    <row r="37" spans="2:16" ht="20.25" hidden="1">
      <c r="B37" s="134"/>
      <c r="C37" s="122"/>
      <c r="D37" s="178"/>
      <c r="E37" s="177"/>
      <c r="F37" s="177"/>
      <c r="G37" s="176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20.25" hidden="1">
      <c r="B38" s="134"/>
      <c r="C38" s="122"/>
      <c r="D38" s="178"/>
      <c r="E38" s="177"/>
      <c r="F38" s="177"/>
      <c r="G38" s="184">
        <f t="shared" si="1"/>
        <v>0</v>
      </c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20.25">
      <c r="B39" s="134">
        <v>4</v>
      </c>
      <c r="C39" s="122" t="s">
        <v>88</v>
      </c>
      <c r="D39" s="181">
        <v>614700</v>
      </c>
      <c r="E39" s="175">
        <f>SUM(E40:E41)</f>
        <v>0</v>
      </c>
      <c r="F39" s="175">
        <f aca="true" t="shared" si="6" ref="F39:P39">SUM(F40:F41)</f>
        <v>0</v>
      </c>
      <c r="G39" s="176">
        <f t="shared" si="1"/>
        <v>0</v>
      </c>
      <c r="H39" s="175">
        <f t="shared" si="6"/>
        <v>0</v>
      </c>
      <c r="I39" s="175">
        <f t="shared" si="6"/>
        <v>0</v>
      </c>
      <c r="J39" s="175">
        <f t="shared" si="6"/>
        <v>0</v>
      </c>
      <c r="K39" s="175">
        <f t="shared" si="6"/>
        <v>0</v>
      </c>
      <c r="L39" s="175">
        <f t="shared" si="6"/>
        <v>0</v>
      </c>
      <c r="M39" s="175">
        <f t="shared" si="6"/>
        <v>0</v>
      </c>
      <c r="N39" s="175">
        <f t="shared" si="6"/>
        <v>0</v>
      </c>
      <c r="O39" s="175">
        <f t="shared" si="6"/>
        <v>0</v>
      </c>
      <c r="P39" s="177">
        <f t="shared" si="6"/>
        <v>0</v>
      </c>
    </row>
    <row r="40" spans="2:16" ht="20.25">
      <c r="B40" s="134"/>
      <c r="C40" s="122"/>
      <c r="D40" s="181"/>
      <c r="E40" s="175"/>
      <c r="F40" s="175"/>
      <c r="G40" s="176">
        <f t="shared" si="1"/>
        <v>0</v>
      </c>
      <c r="H40" s="182"/>
      <c r="I40" s="182"/>
      <c r="J40" s="182"/>
      <c r="K40" s="182"/>
      <c r="L40" s="182"/>
      <c r="M40" s="182"/>
      <c r="N40" s="182"/>
      <c r="O40" s="182"/>
      <c r="P40" s="183"/>
    </row>
    <row r="41" spans="2:16" ht="20.25">
      <c r="B41" s="134"/>
      <c r="C41" s="122"/>
      <c r="D41" s="181"/>
      <c r="E41" s="175"/>
      <c r="F41" s="175"/>
      <c r="G41" s="176">
        <f t="shared" si="1"/>
        <v>0</v>
      </c>
      <c r="H41" s="182"/>
      <c r="I41" s="182"/>
      <c r="J41" s="182"/>
      <c r="K41" s="182"/>
      <c r="L41" s="182"/>
      <c r="M41" s="182"/>
      <c r="N41" s="182"/>
      <c r="O41" s="182"/>
      <c r="P41" s="183"/>
    </row>
    <row r="42" spans="2:16" ht="20.25">
      <c r="B42" s="134">
        <v>5</v>
      </c>
      <c r="C42" s="122" t="s">
        <v>89</v>
      </c>
      <c r="D42" s="181">
        <v>614800</v>
      </c>
      <c r="E42" s="175">
        <f>E43</f>
        <v>0</v>
      </c>
      <c r="F42" s="175">
        <f aca="true" t="shared" si="7" ref="F42:P42">F43</f>
        <v>0</v>
      </c>
      <c r="G42" s="176">
        <f t="shared" si="1"/>
        <v>0</v>
      </c>
      <c r="H42" s="175">
        <f t="shared" si="7"/>
        <v>0</v>
      </c>
      <c r="I42" s="175">
        <f t="shared" si="7"/>
        <v>0</v>
      </c>
      <c r="J42" s="175">
        <f t="shared" si="7"/>
        <v>0</v>
      </c>
      <c r="K42" s="175">
        <f t="shared" si="7"/>
        <v>0</v>
      </c>
      <c r="L42" s="175">
        <f t="shared" si="7"/>
        <v>0</v>
      </c>
      <c r="M42" s="175">
        <f t="shared" si="7"/>
        <v>0</v>
      </c>
      <c r="N42" s="175">
        <f t="shared" si="7"/>
        <v>0</v>
      </c>
      <c r="O42" s="175">
        <f t="shared" si="7"/>
        <v>0</v>
      </c>
      <c r="P42" s="177">
        <f t="shared" si="7"/>
        <v>0</v>
      </c>
    </row>
    <row r="43" spans="2:16" ht="20.25">
      <c r="B43" s="134"/>
      <c r="C43" s="122"/>
      <c r="D43" s="181"/>
      <c r="E43" s="175"/>
      <c r="F43" s="175"/>
      <c r="G43" s="176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6" ht="20.25">
      <c r="B44" s="134">
        <v>6</v>
      </c>
      <c r="C44" s="122" t="s">
        <v>90</v>
      </c>
      <c r="D44" s="181">
        <v>614900</v>
      </c>
      <c r="E44" s="175">
        <f>E45</f>
        <v>0</v>
      </c>
      <c r="F44" s="175">
        <f aca="true" t="shared" si="8" ref="F44:P44">F45</f>
        <v>0</v>
      </c>
      <c r="G44" s="176">
        <f t="shared" si="1"/>
        <v>0</v>
      </c>
      <c r="H44" s="175">
        <f t="shared" si="8"/>
        <v>0</v>
      </c>
      <c r="I44" s="175">
        <f t="shared" si="8"/>
        <v>0</v>
      </c>
      <c r="J44" s="175">
        <f t="shared" si="8"/>
        <v>0</v>
      </c>
      <c r="K44" s="175">
        <f t="shared" si="8"/>
        <v>0</v>
      </c>
      <c r="L44" s="175">
        <f t="shared" si="8"/>
        <v>0</v>
      </c>
      <c r="M44" s="175">
        <f t="shared" si="8"/>
        <v>0</v>
      </c>
      <c r="N44" s="175">
        <f t="shared" si="8"/>
        <v>0</v>
      </c>
      <c r="O44" s="175">
        <f t="shared" si="8"/>
        <v>0</v>
      </c>
      <c r="P44" s="177">
        <f t="shared" si="8"/>
        <v>0</v>
      </c>
    </row>
    <row r="45" spans="2:16" ht="20.25">
      <c r="B45" s="134"/>
      <c r="C45" s="118"/>
      <c r="D45" s="185"/>
      <c r="E45" s="175"/>
      <c r="F45" s="175"/>
      <c r="G45" s="176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3"/>
    </row>
    <row r="46" spans="2:17" s="146" customFormat="1" ht="38.25" thickBot="1">
      <c r="B46" s="157" t="s">
        <v>23</v>
      </c>
      <c r="C46" s="153" t="s">
        <v>102</v>
      </c>
      <c r="D46" s="202">
        <v>615000</v>
      </c>
      <c r="E46" s="179">
        <f>E47+E50</f>
        <v>0</v>
      </c>
      <c r="F46" s="179">
        <f aca="true" t="shared" si="9" ref="F46:P46">F47+F50</f>
        <v>0</v>
      </c>
      <c r="G46" s="179">
        <f t="shared" si="9"/>
        <v>0</v>
      </c>
      <c r="H46" s="179">
        <f t="shared" si="9"/>
        <v>0</v>
      </c>
      <c r="I46" s="179">
        <f t="shared" si="9"/>
        <v>0</v>
      </c>
      <c r="J46" s="179">
        <f t="shared" si="9"/>
        <v>0</v>
      </c>
      <c r="K46" s="179">
        <f t="shared" si="9"/>
        <v>0</v>
      </c>
      <c r="L46" s="179">
        <f t="shared" si="9"/>
        <v>0</v>
      </c>
      <c r="M46" s="179">
        <f t="shared" si="9"/>
        <v>0</v>
      </c>
      <c r="N46" s="179">
        <f t="shared" si="9"/>
        <v>0</v>
      </c>
      <c r="O46" s="179">
        <f t="shared" si="9"/>
        <v>0</v>
      </c>
      <c r="P46" s="180">
        <f t="shared" si="9"/>
        <v>0</v>
      </c>
      <c r="Q46" s="154"/>
    </row>
    <row r="47" spans="2:16" ht="37.5">
      <c r="B47" s="134">
        <v>1</v>
      </c>
      <c r="C47" s="125" t="s">
        <v>91</v>
      </c>
      <c r="D47" s="201">
        <v>615100</v>
      </c>
      <c r="E47" s="182">
        <f>SUM(E48:E49)</f>
        <v>0</v>
      </c>
      <c r="F47" s="182">
        <f aca="true" t="shared" si="10" ref="F47:P47">SUM(F48:F49)</f>
        <v>0</v>
      </c>
      <c r="G47" s="176">
        <f t="shared" si="1"/>
        <v>0</v>
      </c>
      <c r="H47" s="182">
        <f t="shared" si="10"/>
        <v>0</v>
      </c>
      <c r="I47" s="182">
        <f t="shared" si="10"/>
        <v>0</v>
      </c>
      <c r="J47" s="182">
        <f t="shared" si="10"/>
        <v>0</v>
      </c>
      <c r="K47" s="182">
        <f t="shared" si="10"/>
        <v>0</v>
      </c>
      <c r="L47" s="182">
        <f t="shared" si="10"/>
        <v>0</v>
      </c>
      <c r="M47" s="182">
        <f t="shared" si="10"/>
        <v>0</v>
      </c>
      <c r="N47" s="182">
        <f t="shared" si="10"/>
        <v>0</v>
      </c>
      <c r="O47" s="182">
        <f t="shared" si="10"/>
        <v>0</v>
      </c>
      <c r="P47" s="183">
        <f t="shared" si="10"/>
        <v>0</v>
      </c>
    </row>
    <row r="48" spans="2:16" ht="20.25">
      <c r="B48" s="134"/>
      <c r="C48" s="122"/>
      <c r="D48" s="181"/>
      <c r="E48" s="182"/>
      <c r="F48" s="182"/>
      <c r="G48" s="176">
        <f t="shared" si="1"/>
        <v>0</v>
      </c>
      <c r="H48" s="182"/>
      <c r="I48" s="182"/>
      <c r="J48" s="182"/>
      <c r="K48" s="182"/>
      <c r="L48" s="182"/>
      <c r="M48" s="182"/>
      <c r="N48" s="182"/>
      <c r="O48" s="182"/>
      <c r="P48" s="183"/>
    </row>
    <row r="49" spans="2:16" ht="20.25">
      <c r="B49" s="134"/>
      <c r="C49" s="122"/>
      <c r="D49" s="181"/>
      <c r="E49" s="182"/>
      <c r="F49" s="182"/>
      <c r="G49" s="176">
        <f t="shared" si="1"/>
        <v>0</v>
      </c>
      <c r="H49" s="182"/>
      <c r="I49" s="182"/>
      <c r="J49" s="182"/>
      <c r="K49" s="182"/>
      <c r="L49" s="182"/>
      <c r="M49" s="182"/>
      <c r="N49" s="182"/>
      <c r="O49" s="182"/>
      <c r="P49" s="183"/>
    </row>
    <row r="50" spans="2:16" ht="37.5">
      <c r="B50" s="134">
        <v>2</v>
      </c>
      <c r="C50" s="124" t="s">
        <v>92</v>
      </c>
      <c r="D50" s="181">
        <v>615200</v>
      </c>
      <c r="E50" s="182">
        <f>E51</f>
        <v>0</v>
      </c>
      <c r="F50" s="182">
        <f aca="true" t="shared" si="11" ref="F50:P50">F51</f>
        <v>0</v>
      </c>
      <c r="G50" s="176">
        <f t="shared" si="1"/>
        <v>0</v>
      </c>
      <c r="H50" s="182">
        <f t="shared" si="11"/>
        <v>0</v>
      </c>
      <c r="I50" s="182">
        <f t="shared" si="11"/>
        <v>0</v>
      </c>
      <c r="J50" s="182">
        <f t="shared" si="11"/>
        <v>0</v>
      </c>
      <c r="K50" s="182">
        <f t="shared" si="11"/>
        <v>0</v>
      </c>
      <c r="L50" s="182">
        <f t="shared" si="11"/>
        <v>0</v>
      </c>
      <c r="M50" s="182">
        <f t="shared" si="11"/>
        <v>0</v>
      </c>
      <c r="N50" s="182">
        <f t="shared" si="11"/>
        <v>0</v>
      </c>
      <c r="O50" s="182">
        <f t="shared" si="11"/>
        <v>0</v>
      </c>
      <c r="P50" s="183">
        <f t="shared" si="11"/>
        <v>0</v>
      </c>
    </row>
    <row r="51" spans="2:16" ht="20.25">
      <c r="B51" s="134"/>
      <c r="C51" s="124"/>
      <c r="D51" s="181"/>
      <c r="E51" s="182"/>
      <c r="F51" s="182"/>
      <c r="G51" s="176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3"/>
    </row>
    <row r="52" spans="2:17" s="146" customFormat="1" ht="38.25" thickBot="1">
      <c r="B52" s="157" t="s">
        <v>24</v>
      </c>
      <c r="C52" s="153" t="s">
        <v>48</v>
      </c>
      <c r="D52" s="202">
        <v>616000</v>
      </c>
      <c r="E52" s="179">
        <f>E53</f>
        <v>0</v>
      </c>
      <c r="F52" s="179">
        <f aca="true" t="shared" si="12" ref="F52:P52">F53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80">
        <f t="shared" si="12"/>
        <v>0</v>
      </c>
      <c r="Q52" s="154"/>
    </row>
    <row r="53" spans="2:16" ht="20.25">
      <c r="B53" s="134">
        <v>1</v>
      </c>
      <c r="C53" s="121" t="s">
        <v>93</v>
      </c>
      <c r="D53" s="201">
        <v>616200</v>
      </c>
      <c r="E53" s="186"/>
      <c r="F53" s="186"/>
      <c r="G53" s="176">
        <f t="shared" si="1"/>
        <v>0</v>
      </c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s="146" customFormat="1" ht="57" thickBot="1">
      <c r="B54" s="157" t="s">
        <v>28</v>
      </c>
      <c r="C54" s="153" t="s">
        <v>109</v>
      </c>
      <c r="D54" s="202"/>
      <c r="E54" s="180">
        <f>SUM(E55:E60)</f>
        <v>0</v>
      </c>
      <c r="F54" s="179">
        <f aca="true" t="shared" si="13" ref="F54:P54">SUM(F55:F60)</f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80">
        <f t="shared" si="13"/>
        <v>0</v>
      </c>
    </row>
    <row r="55" spans="2:16" ht="37.5">
      <c r="B55" s="33">
        <v>1</v>
      </c>
      <c r="C55" s="131" t="s">
        <v>94</v>
      </c>
      <c r="D55" s="203">
        <v>821100</v>
      </c>
      <c r="E55" s="204"/>
      <c r="F55" s="204"/>
      <c r="G55" s="205">
        <f t="shared" si="1"/>
        <v>0</v>
      </c>
      <c r="H55" s="204"/>
      <c r="I55" s="204"/>
      <c r="J55" s="204"/>
      <c r="K55" s="204"/>
      <c r="L55" s="204"/>
      <c r="M55" s="204"/>
      <c r="N55" s="204"/>
      <c r="O55" s="204"/>
      <c r="P55" s="206"/>
    </row>
    <row r="56" spans="2:16" ht="20.25">
      <c r="B56" s="33">
        <v>2</v>
      </c>
      <c r="C56" s="117" t="s">
        <v>43</v>
      </c>
      <c r="D56" s="188">
        <v>821200</v>
      </c>
      <c r="E56" s="175"/>
      <c r="F56" s="175"/>
      <c r="G56" s="176">
        <f t="shared" si="1"/>
        <v>0</v>
      </c>
      <c r="H56" s="175"/>
      <c r="I56" s="175"/>
      <c r="J56" s="175"/>
      <c r="K56" s="175"/>
      <c r="L56" s="175"/>
      <c r="M56" s="175"/>
      <c r="N56" s="175"/>
      <c r="O56" s="175"/>
      <c r="P56" s="177"/>
    </row>
    <row r="57" spans="2:16" ht="20.25">
      <c r="B57" s="33">
        <v>3</v>
      </c>
      <c r="C57" s="117" t="s">
        <v>44</v>
      </c>
      <c r="D57" s="188">
        <v>821300</v>
      </c>
      <c r="E57" s="175"/>
      <c r="F57" s="175"/>
      <c r="G57" s="176">
        <f t="shared" si="1"/>
        <v>0</v>
      </c>
      <c r="H57" s="175"/>
      <c r="I57" s="175"/>
      <c r="J57" s="175"/>
      <c r="K57" s="175"/>
      <c r="L57" s="175"/>
      <c r="M57" s="175"/>
      <c r="N57" s="175"/>
      <c r="O57" s="175"/>
      <c r="P57" s="177"/>
    </row>
    <row r="58" spans="2:16" ht="37.5">
      <c r="B58" s="33">
        <v>4</v>
      </c>
      <c r="C58" s="124" t="s">
        <v>45</v>
      </c>
      <c r="D58" s="188">
        <v>821400</v>
      </c>
      <c r="E58" s="175"/>
      <c r="F58" s="175"/>
      <c r="G58" s="176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7"/>
    </row>
    <row r="59" spans="2:16" ht="37.5">
      <c r="B59" s="33">
        <v>5</v>
      </c>
      <c r="C59" s="124" t="s">
        <v>46</v>
      </c>
      <c r="D59" s="188">
        <v>821500</v>
      </c>
      <c r="E59" s="175"/>
      <c r="F59" s="175"/>
      <c r="G59" s="176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7"/>
    </row>
    <row r="60" spans="2:17" ht="42" customHeight="1">
      <c r="B60" s="33">
        <v>6</v>
      </c>
      <c r="C60" s="124" t="s">
        <v>47</v>
      </c>
      <c r="D60" s="188">
        <v>821600</v>
      </c>
      <c r="E60" s="175"/>
      <c r="F60" s="175"/>
      <c r="G60" s="176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7"/>
      <c r="Q60" s="11"/>
    </row>
    <row r="61" spans="2:17" s="146" customFormat="1" ht="49.5" customHeight="1">
      <c r="B61" s="143"/>
      <c r="C61" s="144" t="s">
        <v>49</v>
      </c>
      <c r="D61" s="189"/>
      <c r="E61" s="172">
        <f>E54+E52+E46+E24+E12</f>
        <v>0</v>
      </c>
      <c r="F61" s="172">
        <f aca="true" t="shared" si="14" ref="F61:P61">F54+F52+F46+F24+F12</f>
        <v>0</v>
      </c>
      <c r="G61" s="172">
        <f t="shared" si="14"/>
        <v>0</v>
      </c>
      <c r="H61" s="172">
        <f t="shared" si="14"/>
        <v>0</v>
      </c>
      <c r="I61" s="172">
        <f t="shared" si="14"/>
        <v>0</v>
      </c>
      <c r="J61" s="172">
        <f t="shared" si="14"/>
        <v>0</v>
      </c>
      <c r="K61" s="172">
        <f t="shared" si="14"/>
        <v>0</v>
      </c>
      <c r="L61" s="172">
        <f t="shared" si="14"/>
        <v>0</v>
      </c>
      <c r="M61" s="172">
        <f t="shared" si="14"/>
        <v>0</v>
      </c>
      <c r="N61" s="172">
        <f t="shared" si="14"/>
        <v>0</v>
      </c>
      <c r="O61" s="172">
        <f t="shared" si="14"/>
        <v>0</v>
      </c>
      <c r="P61" s="173">
        <f t="shared" si="14"/>
        <v>0</v>
      </c>
      <c r="Q61" s="154"/>
    </row>
    <row r="62" spans="2:17" ht="33.75" customHeight="1">
      <c r="B62" s="10"/>
      <c r="C62" s="330" t="s">
        <v>50</v>
      </c>
      <c r="D62" s="330"/>
      <c r="E62" s="330"/>
      <c r="F62" s="330"/>
      <c r="G62" s="330"/>
      <c r="H62" s="330"/>
      <c r="I62" s="330"/>
      <c r="J62" s="330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1"/>
    </row>
    <row r="66" spans="2:17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37" t="s">
        <v>97</v>
      </c>
      <c r="Q67" s="11"/>
    </row>
    <row r="68" spans="2:17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331" t="s">
        <v>36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15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 thickBot="1">
      <c r="A5" s="393"/>
      <c r="B5" s="393"/>
      <c r="C5" s="39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21" customHeight="1">
      <c r="A6" s="400" t="s">
        <v>1</v>
      </c>
      <c r="B6" s="403" t="s">
        <v>2</v>
      </c>
      <c r="C6" s="400" t="s">
        <v>3</v>
      </c>
      <c r="D6" s="386" t="s">
        <v>72</v>
      </c>
      <c r="E6" s="79" t="s">
        <v>51</v>
      </c>
      <c r="F6" s="386" t="s">
        <v>79</v>
      </c>
      <c r="G6" s="394" t="s">
        <v>4</v>
      </c>
      <c r="H6" s="395"/>
      <c r="I6" s="395"/>
      <c r="J6" s="395"/>
      <c r="K6" s="395"/>
      <c r="L6" s="395"/>
      <c r="M6" s="395"/>
      <c r="N6" s="395"/>
      <c r="O6" s="396"/>
    </row>
    <row r="7" spans="1:15" ht="22.5" customHeight="1" thickBot="1">
      <c r="A7" s="401"/>
      <c r="B7" s="404"/>
      <c r="C7" s="401"/>
      <c r="D7" s="387"/>
      <c r="E7" s="80"/>
      <c r="F7" s="387"/>
      <c r="G7" s="397"/>
      <c r="H7" s="398"/>
      <c r="I7" s="398"/>
      <c r="J7" s="398"/>
      <c r="K7" s="398"/>
      <c r="L7" s="398"/>
      <c r="M7" s="398"/>
      <c r="N7" s="398"/>
      <c r="O7" s="399"/>
    </row>
    <row r="8" spans="1:15" ht="67.5" customHeight="1" thickBot="1">
      <c r="A8" s="402"/>
      <c r="B8" s="405"/>
      <c r="C8" s="402"/>
      <c r="D8" s="388"/>
      <c r="E8" s="81"/>
      <c r="F8" s="38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389" t="s">
        <v>50</v>
      </c>
      <c r="C45" s="390"/>
      <c r="D45" s="39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G6:O7"/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326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29.25" customHeight="1">
      <c r="A2" s="331" t="s">
        <v>31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16" ht="18.75">
      <c r="A4" s="326" t="s">
        <v>27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00" t="s">
        <v>1</v>
      </c>
      <c r="B6" s="403" t="s">
        <v>2</v>
      </c>
      <c r="C6" s="400" t="s">
        <v>3</v>
      </c>
      <c r="D6" s="400" t="s">
        <v>35</v>
      </c>
      <c r="E6" s="394" t="s">
        <v>30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</row>
    <row r="7" spans="1:16" ht="25.5" customHeight="1" thickBot="1">
      <c r="A7" s="401"/>
      <c r="B7" s="404"/>
      <c r="C7" s="401"/>
      <c r="D7" s="401"/>
      <c r="E7" s="397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9"/>
    </row>
    <row r="8" spans="1:16" ht="21" customHeight="1" thickBot="1">
      <c r="A8" s="402"/>
      <c r="B8" s="405"/>
      <c r="C8" s="402"/>
      <c r="D8" s="412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</row>
    <row r="2" spans="12:26" ht="15.75" customHeight="1">
      <c r="L2" s="328" t="s">
        <v>96</v>
      </c>
      <c r="M2" s="3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8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108"/>
      <c r="L3" s="328"/>
      <c r="M3" s="328"/>
      <c r="N3" s="162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63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6"/>
      <c r="M4" s="11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4"/>
    </row>
    <row r="5" spans="2:28" ht="40.5" customHeight="1">
      <c r="B5" s="328" t="s">
        <v>125</v>
      </c>
      <c r="C5" s="328"/>
      <c r="D5" s="328"/>
      <c r="E5" s="328"/>
      <c r="F5" s="328"/>
      <c r="G5" s="328"/>
      <c r="H5" s="328"/>
      <c r="I5" s="328"/>
      <c r="J5" s="328"/>
      <c r="K5" s="328"/>
      <c r="L5" s="127"/>
      <c r="M5" s="11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09"/>
    </row>
    <row r="6" spans="2:28" ht="21" customHeight="1">
      <c r="B6" s="331" t="s">
        <v>111</v>
      </c>
      <c r="C6" s="331"/>
      <c r="D6" s="331"/>
      <c r="E6" s="331"/>
      <c r="F6" s="331"/>
      <c r="G6" s="331"/>
      <c r="H6" s="331"/>
      <c r="I6" s="331"/>
      <c r="J6" s="284"/>
      <c r="K6" s="284"/>
      <c r="L6" s="328"/>
      <c r="M6" s="328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30"/>
      <c r="AB6" s="15"/>
    </row>
    <row r="7" spans="2:28" ht="22.5" customHeight="1" thickBot="1">
      <c r="B7" s="332"/>
      <c r="C7" s="332"/>
      <c r="D7" s="332"/>
      <c r="E7" s="2"/>
      <c r="F7" s="2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</row>
    <row r="8" spans="2:28" s="146" customFormat="1" ht="67.5" customHeight="1">
      <c r="B8" s="354" t="s">
        <v>1</v>
      </c>
      <c r="C8" s="355" t="s">
        <v>123</v>
      </c>
      <c r="D8" s="356" t="s">
        <v>3</v>
      </c>
      <c r="E8" s="343" t="s">
        <v>158</v>
      </c>
      <c r="F8" s="346" t="s">
        <v>150</v>
      </c>
      <c r="G8" s="343" t="s">
        <v>159</v>
      </c>
      <c r="H8" s="350" t="s">
        <v>114</v>
      </c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2"/>
    </row>
    <row r="9" spans="2:28" s="146" customFormat="1" ht="15.75" customHeight="1" thickBot="1">
      <c r="B9" s="341"/>
      <c r="C9" s="338"/>
      <c r="D9" s="357"/>
      <c r="E9" s="344"/>
      <c r="F9" s="347"/>
      <c r="G9" s="344"/>
      <c r="H9" s="323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53"/>
    </row>
    <row r="10" spans="2:28" s="146" customFormat="1" ht="141" customHeight="1" thickBot="1">
      <c r="B10" s="342"/>
      <c r="C10" s="339"/>
      <c r="D10" s="358"/>
      <c r="E10" s="345"/>
      <c r="F10" s="348"/>
      <c r="G10" s="345"/>
      <c r="H10" s="199" t="s">
        <v>112</v>
      </c>
      <c r="I10" s="147" t="s">
        <v>6</v>
      </c>
      <c r="J10" s="147" t="s">
        <v>7</v>
      </c>
      <c r="K10" s="147" t="s">
        <v>8</v>
      </c>
      <c r="L10" s="147" t="s">
        <v>32</v>
      </c>
      <c r="M10" s="147" t="s">
        <v>33</v>
      </c>
      <c r="N10" s="147" t="s">
        <v>34</v>
      </c>
      <c r="O10" s="147" t="s">
        <v>130</v>
      </c>
      <c r="P10" s="147" t="s">
        <v>131</v>
      </c>
      <c r="Q10" s="147" t="s">
        <v>132</v>
      </c>
      <c r="R10" s="147" t="s">
        <v>133</v>
      </c>
      <c r="S10" s="147" t="s">
        <v>134</v>
      </c>
      <c r="T10" s="147" t="s">
        <v>135</v>
      </c>
      <c r="U10" s="147" t="s">
        <v>136</v>
      </c>
      <c r="V10" s="147" t="s">
        <v>137</v>
      </c>
      <c r="W10" s="147" t="s">
        <v>138</v>
      </c>
      <c r="X10" s="147" t="s">
        <v>139</v>
      </c>
      <c r="Y10" s="147" t="s">
        <v>140</v>
      </c>
      <c r="Z10" s="147" t="s">
        <v>141</v>
      </c>
      <c r="AA10" s="147" t="s">
        <v>67</v>
      </c>
      <c r="AB10" s="147" t="s">
        <v>10</v>
      </c>
    </row>
    <row r="11" spans="2:28" s="146" customFormat="1" ht="15.75" thickBot="1">
      <c r="B11" s="276">
        <v>1</v>
      </c>
      <c r="C11" s="277">
        <v>2</v>
      </c>
      <c r="D11" s="276">
        <v>3</v>
      </c>
      <c r="E11" s="277">
        <v>4</v>
      </c>
      <c r="F11" s="277">
        <v>5</v>
      </c>
      <c r="G11" s="277" t="s">
        <v>153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7">
        <v>11</v>
      </c>
      <c r="N11" s="277">
        <v>12</v>
      </c>
      <c r="O11" s="277">
        <v>13</v>
      </c>
      <c r="P11" s="277">
        <v>14</v>
      </c>
      <c r="Q11" s="277">
        <v>15</v>
      </c>
      <c r="R11" s="277">
        <v>16</v>
      </c>
      <c r="S11" s="277">
        <v>17</v>
      </c>
      <c r="T11" s="277">
        <v>18</v>
      </c>
      <c r="U11" s="277">
        <v>19</v>
      </c>
      <c r="V11" s="277">
        <v>20</v>
      </c>
      <c r="W11" s="277">
        <v>21</v>
      </c>
      <c r="X11" s="277">
        <v>22</v>
      </c>
      <c r="Y11" s="277">
        <v>23</v>
      </c>
      <c r="Z11" s="277">
        <v>24</v>
      </c>
      <c r="AA11" s="277" t="s">
        <v>67</v>
      </c>
      <c r="AB11" s="277" t="s">
        <v>11</v>
      </c>
    </row>
    <row r="12" spans="2:28" s="146" customFormat="1" ht="18.75">
      <c r="B12" s="275" t="s">
        <v>12</v>
      </c>
      <c r="C12" s="155" t="s">
        <v>104</v>
      </c>
      <c r="D12" s="156"/>
      <c r="E12" s="282">
        <f>SUM(E13:E23)</f>
        <v>0</v>
      </c>
      <c r="F12" s="282">
        <f aca="true" t="shared" si="0" ref="F12:AB12">SUM(F13:F23)</f>
        <v>0</v>
      </c>
      <c r="G12" s="282">
        <f t="shared" si="0"/>
        <v>0</v>
      </c>
      <c r="H12" s="282">
        <f t="shared" si="0"/>
        <v>0</v>
      </c>
      <c r="I12" s="282">
        <f t="shared" si="0"/>
        <v>0</v>
      </c>
      <c r="J12" s="282">
        <f t="shared" si="0"/>
        <v>0</v>
      </c>
      <c r="K12" s="282">
        <f t="shared" si="0"/>
        <v>0</v>
      </c>
      <c r="L12" s="282">
        <f t="shared" si="0"/>
        <v>0</v>
      </c>
      <c r="M12" s="282">
        <f t="shared" si="0"/>
        <v>0</v>
      </c>
      <c r="N12" s="282">
        <f t="shared" si="0"/>
        <v>0</v>
      </c>
      <c r="O12" s="282">
        <f t="shared" si="0"/>
        <v>0</v>
      </c>
      <c r="P12" s="282">
        <f t="shared" si="0"/>
        <v>0</v>
      </c>
      <c r="Q12" s="282">
        <f t="shared" si="0"/>
        <v>0</v>
      </c>
      <c r="R12" s="282">
        <f t="shared" si="0"/>
        <v>0</v>
      </c>
      <c r="S12" s="282">
        <f t="shared" si="0"/>
        <v>0</v>
      </c>
      <c r="T12" s="282">
        <f t="shared" si="0"/>
        <v>0</v>
      </c>
      <c r="U12" s="282">
        <f t="shared" si="0"/>
        <v>0</v>
      </c>
      <c r="V12" s="282">
        <f t="shared" si="0"/>
        <v>0</v>
      </c>
      <c r="W12" s="282">
        <f t="shared" si="0"/>
        <v>0</v>
      </c>
      <c r="X12" s="282">
        <f t="shared" si="0"/>
        <v>0</v>
      </c>
      <c r="Y12" s="282">
        <f t="shared" si="0"/>
        <v>0</v>
      </c>
      <c r="Z12" s="282">
        <f t="shared" si="0"/>
        <v>0</v>
      </c>
      <c r="AA12" s="282">
        <f t="shared" si="0"/>
        <v>0</v>
      </c>
      <c r="AB12" s="285">
        <f t="shared" si="0"/>
        <v>0</v>
      </c>
    </row>
    <row r="13" spans="2:30" ht="18.75">
      <c r="B13" s="26">
        <v>1</v>
      </c>
      <c r="C13" s="117" t="s">
        <v>38</v>
      </c>
      <c r="D13" s="28">
        <v>611100</v>
      </c>
      <c r="E13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3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78">
        <f aca="true" t="shared" si="1" ref="G13:G23">SUM(H13:AB13)</f>
        <v>0</v>
      </c>
      <c r="H13" s="278">
        <f>'Tab 3'!G14</f>
        <v>0</v>
      </c>
      <c r="I13" s="278">
        <f>'Tab 4-PPN1'!G15</f>
        <v>0</v>
      </c>
      <c r="J13" s="278">
        <f>'Tab 4-PPN2'!G15</f>
        <v>0</v>
      </c>
      <c r="K13" s="278">
        <f>'Tab 4-PPN3'!G15</f>
        <v>0</v>
      </c>
      <c r="L13" s="278">
        <f>'Tab 4-PPN4'!G15</f>
        <v>0</v>
      </c>
      <c r="M13" s="278">
        <f>'Tab 4-PPN5'!G15</f>
        <v>0</v>
      </c>
      <c r="N13" s="278">
        <f>'Tab 4-PPN6'!G15</f>
        <v>0</v>
      </c>
      <c r="O13" s="278">
        <f>'Tab 4-PPN7'!G15</f>
        <v>0</v>
      </c>
      <c r="P13" s="278">
        <f>'Tab 4-PPN8'!G15</f>
        <v>0</v>
      </c>
      <c r="Q13" s="278">
        <f>'Tab 4-PPN9'!G15</f>
        <v>0</v>
      </c>
      <c r="R13" s="278">
        <f>'Tab 4-PPN10'!G15</f>
        <v>0</v>
      </c>
      <c r="S13" s="278">
        <f>'Tab 4-PPN11'!G15</f>
        <v>0</v>
      </c>
      <c r="T13" s="278">
        <f>'Tab 4-PPN12'!G15</f>
        <v>0</v>
      </c>
      <c r="U13" s="278">
        <f>'Tab 4-PPN13'!G15</f>
        <v>0</v>
      </c>
      <c r="V13" s="278">
        <f>'Tab 4-PPN14'!G15</f>
        <v>0</v>
      </c>
      <c r="W13" s="278">
        <f>'Tab 4-PPN15'!G15</f>
        <v>0</v>
      </c>
      <c r="X13" s="278">
        <f>'Tab 4-PPN16'!G15</f>
        <v>0</v>
      </c>
      <c r="Y13" s="278">
        <f>'Tab 4-PPN17'!G15</f>
        <v>0</v>
      </c>
      <c r="Z13" s="278">
        <f>'Tab 4-PPN18'!G15</f>
        <v>0</v>
      </c>
      <c r="AA13" s="278">
        <f>'Tab 4-PPN19'!G15</f>
        <v>0</v>
      </c>
      <c r="AB13" s="279">
        <f>'Tab 4-PPN20'!G15</f>
        <v>0</v>
      </c>
      <c r="AD13" s="319"/>
    </row>
    <row r="14" spans="2:30" ht="37.5">
      <c r="B14" s="32">
        <v>2</v>
      </c>
      <c r="C14" s="125" t="s">
        <v>80</v>
      </c>
      <c r="D14" s="120">
        <v>611200</v>
      </c>
      <c r="E14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4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78">
        <f t="shared" si="1"/>
        <v>0</v>
      </c>
      <c r="H14" s="278">
        <f>'Tab 3'!G15</f>
        <v>0</v>
      </c>
      <c r="I14" s="278">
        <f>'Tab 4-PPN1'!G16</f>
        <v>0</v>
      </c>
      <c r="J14" s="278">
        <f>'Tab 4-PPN2'!G16</f>
        <v>0</v>
      </c>
      <c r="K14" s="278">
        <f>'Tab 4-PPN3'!G16</f>
        <v>0</v>
      </c>
      <c r="L14" s="278">
        <f>'Tab 4-PPN4'!G16</f>
        <v>0</v>
      </c>
      <c r="M14" s="278">
        <f>'Tab 4-PPN5'!G16</f>
        <v>0</v>
      </c>
      <c r="N14" s="278">
        <f>'Tab 4-PPN6'!G16</f>
        <v>0</v>
      </c>
      <c r="O14" s="278">
        <f>'Tab 4-PPN7'!G16</f>
        <v>0</v>
      </c>
      <c r="P14" s="278">
        <f>'Tab 4-PPN8'!G16</f>
        <v>0</v>
      </c>
      <c r="Q14" s="278">
        <f>'Tab 4-PPN9'!G16</f>
        <v>0</v>
      </c>
      <c r="R14" s="278">
        <f>'Tab 4-PPN10'!G16</f>
        <v>0</v>
      </c>
      <c r="S14" s="278">
        <f>'Tab 4-PPN11'!G16</f>
        <v>0</v>
      </c>
      <c r="T14" s="278">
        <f>'Tab 4-PPN12'!G16</f>
        <v>0</v>
      </c>
      <c r="U14" s="278">
        <f>'Tab 4-PPN13'!G16</f>
        <v>0</v>
      </c>
      <c r="V14" s="278">
        <f>'Tab 4-PPN14'!G16</f>
        <v>0</v>
      </c>
      <c r="W14" s="278">
        <f>'Tab 4-PPN15'!G16</f>
        <v>0</v>
      </c>
      <c r="X14" s="278">
        <f>'Tab 4-PPN16'!G16</f>
        <v>0</v>
      </c>
      <c r="Y14" s="278">
        <f>'Tab 4-PPN17'!G16</f>
        <v>0</v>
      </c>
      <c r="Z14" s="278">
        <f>'Tab 4-PPN18'!G16</f>
        <v>0</v>
      </c>
      <c r="AA14" s="278">
        <f>'Tab 4-PPN19'!G16</f>
        <v>0</v>
      </c>
      <c r="AB14" s="279">
        <f>'Tab 4-PPN20'!G16</f>
        <v>0</v>
      </c>
      <c r="AD14" s="319"/>
    </row>
    <row r="15" spans="2:30" ht="18.75">
      <c r="B15" s="32">
        <v>3</v>
      </c>
      <c r="C15" s="119" t="s">
        <v>14</v>
      </c>
      <c r="D15" s="120">
        <v>613100</v>
      </c>
      <c r="E15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5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78">
        <f t="shared" si="1"/>
        <v>0</v>
      </c>
      <c r="H15" s="278">
        <f>'Tab 3'!G16</f>
        <v>0</v>
      </c>
      <c r="I15" s="278">
        <f>'Tab 4-PPN1'!G17</f>
        <v>0</v>
      </c>
      <c r="J15" s="278">
        <f>'Tab 4-PPN2'!G17</f>
        <v>0</v>
      </c>
      <c r="K15" s="278">
        <f>'Tab 4-PPN3'!G17</f>
        <v>0</v>
      </c>
      <c r="L15" s="278">
        <f>'Tab 4-PPN4'!G17</f>
        <v>0</v>
      </c>
      <c r="M15" s="278">
        <f>'Tab 4-PPN5'!G17</f>
        <v>0</v>
      </c>
      <c r="N15" s="278">
        <f>'Tab 4-PPN6'!G17</f>
        <v>0</v>
      </c>
      <c r="O15" s="278">
        <f>'Tab 4-PPN7'!G17</f>
        <v>0</v>
      </c>
      <c r="P15" s="278">
        <f>'Tab 4-PPN8'!G17</f>
        <v>0</v>
      </c>
      <c r="Q15" s="278">
        <f>'Tab 4-PPN9'!G17</f>
        <v>0</v>
      </c>
      <c r="R15" s="278">
        <f>'Tab 4-PPN10'!G17</f>
        <v>0</v>
      </c>
      <c r="S15" s="278">
        <f>'Tab 4-PPN11'!G17</f>
        <v>0</v>
      </c>
      <c r="T15" s="278">
        <f>'Tab 4-PPN12'!G17</f>
        <v>0</v>
      </c>
      <c r="U15" s="278">
        <f>'Tab 4-PPN13'!G17</f>
        <v>0</v>
      </c>
      <c r="V15" s="278">
        <f>'Tab 4-PPN14'!G17</f>
        <v>0</v>
      </c>
      <c r="W15" s="278">
        <f>'Tab 4-PPN15'!G17</f>
        <v>0</v>
      </c>
      <c r="X15" s="278">
        <f>'Tab 4-PPN16'!G17</f>
        <v>0</v>
      </c>
      <c r="Y15" s="278">
        <f>'Tab 4-PPN17'!G17</f>
        <v>0</v>
      </c>
      <c r="Z15" s="278">
        <f>'Tab 4-PPN18'!G17</f>
        <v>0</v>
      </c>
      <c r="AA15" s="278">
        <f>'Tab 4-PPN19'!G17</f>
        <v>0</v>
      </c>
      <c r="AB15" s="279">
        <f>'Tab 4-PPN20'!G17</f>
        <v>0</v>
      </c>
      <c r="AD15" s="319"/>
    </row>
    <row r="16" spans="2:30" ht="37.5">
      <c r="B16" s="32">
        <v>4</v>
      </c>
      <c r="C16" s="125" t="s">
        <v>81</v>
      </c>
      <c r="D16" s="120">
        <v>613200</v>
      </c>
      <c r="E16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6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78">
        <f t="shared" si="1"/>
        <v>0</v>
      </c>
      <c r="H16" s="278">
        <f>'Tab 3'!G17</f>
        <v>0</v>
      </c>
      <c r="I16" s="278">
        <f>'Tab 4-PPN1'!G18</f>
        <v>0</v>
      </c>
      <c r="J16" s="278">
        <f>'Tab 4-PPN2'!G18</f>
        <v>0</v>
      </c>
      <c r="K16" s="278">
        <f>'Tab 4-PPN3'!G18</f>
        <v>0</v>
      </c>
      <c r="L16" s="278">
        <f>'Tab 4-PPN4'!G18</f>
        <v>0</v>
      </c>
      <c r="M16" s="278">
        <f>'Tab 4-PPN5'!G18</f>
        <v>0</v>
      </c>
      <c r="N16" s="278">
        <f>'Tab 4-PPN6'!G18</f>
        <v>0</v>
      </c>
      <c r="O16" s="278">
        <f>'Tab 4-PPN7'!G18</f>
        <v>0</v>
      </c>
      <c r="P16" s="278">
        <f>'Tab 4-PPN8'!G18</f>
        <v>0</v>
      </c>
      <c r="Q16" s="278">
        <f>'Tab 4-PPN9'!G18</f>
        <v>0</v>
      </c>
      <c r="R16" s="278">
        <f>'Tab 4-PPN10'!G18</f>
        <v>0</v>
      </c>
      <c r="S16" s="278">
        <f>'Tab 4-PPN11'!G18</f>
        <v>0</v>
      </c>
      <c r="T16" s="278">
        <f>'Tab 4-PPN12'!G18</f>
        <v>0</v>
      </c>
      <c r="U16" s="278">
        <f>'Tab 4-PPN13'!G18</f>
        <v>0</v>
      </c>
      <c r="V16" s="278">
        <f>'Tab 4-PPN14'!G18</f>
        <v>0</v>
      </c>
      <c r="W16" s="278">
        <f>'Tab 4-PPN15'!G18</f>
        <v>0</v>
      </c>
      <c r="X16" s="278">
        <f>'Tab 4-PPN16'!G18</f>
        <v>0</v>
      </c>
      <c r="Y16" s="278">
        <f>'Tab 4-PPN17'!G18</f>
        <v>0</v>
      </c>
      <c r="Z16" s="278">
        <f>'Tab 4-PPN18'!G18</f>
        <v>0</v>
      </c>
      <c r="AA16" s="278">
        <f>'Tab 4-PPN19'!G18</f>
        <v>0</v>
      </c>
      <c r="AB16" s="279">
        <f>'Tab 4-PPN20'!G18</f>
        <v>0</v>
      </c>
      <c r="AD16" s="319"/>
    </row>
    <row r="17" spans="2:30" ht="37.5">
      <c r="B17" s="32">
        <v>5</v>
      </c>
      <c r="C17" s="125" t="s">
        <v>16</v>
      </c>
      <c r="D17" s="120">
        <v>613300</v>
      </c>
      <c r="E17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78">
        <f t="shared" si="1"/>
        <v>0</v>
      </c>
      <c r="H17" s="278">
        <f>'Tab 3'!G18</f>
        <v>0</v>
      </c>
      <c r="I17" s="278">
        <f>'Tab 4-PPN1'!G19</f>
        <v>0</v>
      </c>
      <c r="J17" s="278">
        <f>'Tab 4-PPN2'!G19</f>
        <v>0</v>
      </c>
      <c r="K17" s="278">
        <f>'Tab 4-PPN3'!G19</f>
        <v>0</v>
      </c>
      <c r="L17" s="278">
        <f>'Tab 4-PPN4'!G19</f>
        <v>0</v>
      </c>
      <c r="M17" s="278">
        <f>'Tab 4-PPN5'!G19</f>
        <v>0</v>
      </c>
      <c r="N17" s="278">
        <f>'Tab 4-PPN6'!G19</f>
        <v>0</v>
      </c>
      <c r="O17" s="278">
        <f>'Tab 4-PPN7'!G19</f>
        <v>0</v>
      </c>
      <c r="P17" s="278">
        <f>'Tab 4-PPN8'!G19</f>
        <v>0</v>
      </c>
      <c r="Q17" s="278">
        <f>'Tab 4-PPN9'!G19</f>
        <v>0</v>
      </c>
      <c r="R17" s="278">
        <f>'Tab 4-PPN10'!G19</f>
        <v>0</v>
      </c>
      <c r="S17" s="278">
        <f>'Tab 4-PPN11'!G19</f>
        <v>0</v>
      </c>
      <c r="T17" s="278">
        <f>'Tab 4-PPN12'!G19</f>
        <v>0</v>
      </c>
      <c r="U17" s="278">
        <f>'Tab 4-PPN13'!G19</f>
        <v>0</v>
      </c>
      <c r="V17" s="278">
        <f>'Tab 4-PPN14'!G19</f>
        <v>0</v>
      </c>
      <c r="W17" s="278">
        <f>'Tab 4-PPN15'!G19</f>
        <v>0</v>
      </c>
      <c r="X17" s="278">
        <f>'Tab 4-PPN16'!G19</f>
        <v>0</v>
      </c>
      <c r="Y17" s="278">
        <f>'Tab 4-PPN17'!G19</f>
        <v>0</v>
      </c>
      <c r="Z17" s="278">
        <f>'Tab 4-PPN18'!G19</f>
        <v>0</v>
      </c>
      <c r="AA17" s="278">
        <f>'Tab 4-PPN19'!G19</f>
        <v>0</v>
      </c>
      <c r="AB17" s="279">
        <f>'Tab 4-PPN20'!G19</f>
        <v>0</v>
      </c>
      <c r="AD17" s="319"/>
    </row>
    <row r="18" spans="2:30" ht="18.75">
      <c r="B18" s="32">
        <v>6</v>
      </c>
      <c r="C18" s="119" t="s">
        <v>40</v>
      </c>
      <c r="D18" s="120">
        <v>613400</v>
      </c>
      <c r="E18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8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78">
        <f t="shared" si="1"/>
        <v>0</v>
      </c>
      <c r="H18" s="278">
        <f>'Tab 3'!G19</f>
        <v>0</v>
      </c>
      <c r="I18" s="278">
        <f>'Tab 4-PPN1'!G20</f>
        <v>0</v>
      </c>
      <c r="J18" s="278">
        <f>'Tab 4-PPN2'!G20</f>
        <v>0</v>
      </c>
      <c r="K18" s="278">
        <f>'Tab 4-PPN3'!G20</f>
        <v>0</v>
      </c>
      <c r="L18" s="278">
        <f>'Tab 4-PPN4'!G20</f>
        <v>0</v>
      </c>
      <c r="M18" s="278">
        <f>'Tab 4-PPN5'!G20</f>
        <v>0</v>
      </c>
      <c r="N18" s="278">
        <f>'Tab 4-PPN6'!G20</f>
        <v>0</v>
      </c>
      <c r="O18" s="278">
        <f>'Tab 4-PPN7'!G20</f>
        <v>0</v>
      </c>
      <c r="P18" s="278">
        <f>'Tab 4-PPN8'!G20</f>
        <v>0</v>
      </c>
      <c r="Q18" s="278">
        <f>'Tab 4-PPN9'!G20</f>
        <v>0</v>
      </c>
      <c r="R18" s="278">
        <f>'Tab 4-PPN10'!G20</f>
        <v>0</v>
      </c>
      <c r="S18" s="278">
        <f>'Tab 4-PPN11'!G20</f>
        <v>0</v>
      </c>
      <c r="T18" s="278">
        <f>'Tab 4-PPN12'!G20</f>
        <v>0</v>
      </c>
      <c r="U18" s="278">
        <f>'Tab 4-PPN13'!G20</f>
        <v>0</v>
      </c>
      <c r="V18" s="278">
        <f>'Tab 4-PPN14'!G20</f>
        <v>0</v>
      </c>
      <c r="W18" s="278">
        <f>'Tab 4-PPN15'!G20</f>
        <v>0</v>
      </c>
      <c r="X18" s="278">
        <f>'Tab 4-PPN16'!G20</f>
        <v>0</v>
      </c>
      <c r="Y18" s="278">
        <f>'Tab 4-PPN17'!G20</f>
        <v>0</v>
      </c>
      <c r="Z18" s="278">
        <f>'Tab 4-PPN18'!G20</f>
        <v>0</v>
      </c>
      <c r="AA18" s="278">
        <f>'Tab 4-PPN19'!G20</f>
        <v>0</v>
      </c>
      <c r="AB18" s="279">
        <f>'Tab 4-PPN20'!G20</f>
        <v>0</v>
      </c>
      <c r="AD18" s="319"/>
    </row>
    <row r="19" spans="2:30" ht="37.5">
      <c r="B19" s="32">
        <v>7</v>
      </c>
      <c r="C19" s="125" t="s">
        <v>41</v>
      </c>
      <c r="D19" s="120">
        <v>613500</v>
      </c>
      <c r="E19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19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78">
        <f t="shared" si="1"/>
        <v>0</v>
      </c>
      <c r="H19" s="278">
        <f>'Tab 3'!G20</f>
        <v>0</v>
      </c>
      <c r="I19" s="278">
        <f>'Tab 4-PPN1'!G21</f>
        <v>0</v>
      </c>
      <c r="J19" s="278">
        <f>'Tab 4-PPN2'!G21</f>
        <v>0</v>
      </c>
      <c r="K19" s="278">
        <f>'Tab 4-PPN3'!G21</f>
        <v>0</v>
      </c>
      <c r="L19" s="278">
        <f>'Tab 4-PPN4'!G21</f>
        <v>0</v>
      </c>
      <c r="M19" s="278">
        <f>'Tab 4-PPN5'!G21</f>
        <v>0</v>
      </c>
      <c r="N19" s="278">
        <f>'Tab 4-PPN6'!G21</f>
        <v>0</v>
      </c>
      <c r="O19" s="278">
        <f>'Tab 4-PPN7'!G21</f>
        <v>0</v>
      </c>
      <c r="P19" s="278">
        <f>'Tab 4-PPN8'!G21</f>
        <v>0</v>
      </c>
      <c r="Q19" s="278">
        <f>'Tab 4-PPN9'!G21</f>
        <v>0</v>
      </c>
      <c r="R19" s="278">
        <f>'Tab 4-PPN10'!G21</f>
        <v>0</v>
      </c>
      <c r="S19" s="278">
        <f>'Tab 4-PPN11'!G21</f>
        <v>0</v>
      </c>
      <c r="T19" s="278">
        <f>'Tab 4-PPN12'!G21</f>
        <v>0</v>
      </c>
      <c r="U19" s="278">
        <f>'Tab 4-PPN13'!G21</f>
        <v>0</v>
      </c>
      <c r="V19" s="278">
        <f>'Tab 4-PPN14'!G21</f>
        <v>0</v>
      </c>
      <c r="W19" s="278">
        <f>'Tab 4-PPN15'!G21</f>
        <v>0</v>
      </c>
      <c r="X19" s="278">
        <f>'Tab 4-PPN16'!G21</f>
        <v>0</v>
      </c>
      <c r="Y19" s="278">
        <f>'Tab 4-PPN17'!G21</f>
        <v>0</v>
      </c>
      <c r="Z19" s="278">
        <f>'Tab 4-PPN18'!G21</f>
        <v>0</v>
      </c>
      <c r="AA19" s="278">
        <f>'Tab 4-PPN19'!G21</f>
        <v>0</v>
      </c>
      <c r="AB19" s="279">
        <f>'Tab 4-PPN20'!G21</f>
        <v>0</v>
      </c>
      <c r="AD19" s="319"/>
    </row>
    <row r="20" spans="2:30" ht="18.75">
      <c r="B20" s="32">
        <v>8</v>
      </c>
      <c r="C20" s="119" t="s">
        <v>101</v>
      </c>
      <c r="D20" s="120">
        <v>613600</v>
      </c>
      <c r="E20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0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78">
        <f t="shared" si="1"/>
        <v>0</v>
      </c>
      <c r="H20" s="278">
        <f>'Tab 3'!G21</f>
        <v>0</v>
      </c>
      <c r="I20" s="278">
        <f>'Tab 4-PPN1'!G22</f>
        <v>0</v>
      </c>
      <c r="J20" s="278">
        <f>'Tab 4-PPN2'!G22</f>
        <v>0</v>
      </c>
      <c r="K20" s="278">
        <f>'Tab 4-PPN3'!G22</f>
        <v>0</v>
      </c>
      <c r="L20" s="278">
        <f>'Tab 4-PPN4'!G22</f>
        <v>0</v>
      </c>
      <c r="M20" s="278">
        <f>'Tab 4-PPN5'!G22</f>
        <v>0</v>
      </c>
      <c r="N20" s="278">
        <f>'Tab 4-PPN6'!G22</f>
        <v>0</v>
      </c>
      <c r="O20" s="278">
        <f>'Tab 4-PPN7'!G22</f>
        <v>0</v>
      </c>
      <c r="P20" s="278">
        <f>'Tab 4-PPN8'!G22</f>
        <v>0</v>
      </c>
      <c r="Q20" s="278">
        <f>'Tab 4-PPN9'!G22</f>
        <v>0</v>
      </c>
      <c r="R20" s="278">
        <f>'Tab 4-PPN10'!G22</f>
        <v>0</v>
      </c>
      <c r="S20" s="278">
        <f>'Tab 4-PPN11'!G22</f>
        <v>0</v>
      </c>
      <c r="T20" s="278">
        <f>'Tab 4-PPN12'!G22</f>
        <v>0</v>
      </c>
      <c r="U20" s="278">
        <f>'Tab 4-PPN13'!G22</f>
        <v>0</v>
      </c>
      <c r="V20" s="278">
        <f>'Tab 4-PPN14'!G22</f>
        <v>0</v>
      </c>
      <c r="W20" s="278">
        <f>'Tab 4-PPN15'!G22</f>
        <v>0</v>
      </c>
      <c r="X20" s="278">
        <f>'Tab 4-PPN16'!G22</f>
        <v>0</v>
      </c>
      <c r="Y20" s="278">
        <f>'Tab 4-PPN17'!G22</f>
        <v>0</v>
      </c>
      <c r="Z20" s="278">
        <f>'Tab 4-PPN18'!G22</f>
        <v>0</v>
      </c>
      <c r="AA20" s="278">
        <f>'Tab 4-PPN19'!G22</f>
        <v>0</v>
      </c>
      <c r="AB20" s="279">
        <f>'Tab 4-PPN20'!G22</f>
        <v>0</v>
      </c>
      <c r="AD20" s="319"/>
    </row>
    <row r="21" spans="2:30" ht="18.75">
      <c r="B21" s="32">
        <v>9</v>
      </c>
      <c r="C21" s="119" t="s">
        <v>18</v>
      </c>
      <c r="D21" s="120">
        <v>613700</v>
      </c>
      <c r="E21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1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78">
        <f t="shared" si="1"/>
        <v>0</v>
      </c>
      <c r="H21" s="278">
        <f>'Tab 3'!G22</f>
        <v>0</v>
      </c>
      <c r="I21" s="278">
        <f>'Tab 4-PPN1'!G23</f>
        <v>0</v>
      </c>
      <c r="J21" s="278">
        <f>'Tab 4-PPN2'!G23</f>
        <v>0</v>
      </c>
      <c r="K21" s="278">
        <f>'Tab 4-PPN3'!G23</f>
        <v>0</v>
      </c>
      <c r="L21" s="278">
        <f>'Tab 4-PPN4'!G23</f>
        <v>0</v>
      </c>
      <c r="M21" s="278">
        <f>'Tab 4-PPN5'!G23</f>
        <v>0</v>
      </c>
      <c r="N21" s="278">
        <f>'Tab 4-PPN6'!G23</f>
        <v>0</v>
      </c>
      <c r="O21" s="278">
        <f>'Tab 4-PPN7'!G23</f>
        <v>0</v>
      </c>
      <c r="P21" s="278">
        <f>'Tab 4-PPN8'!G23</f>
        <v>0</v>
      </c>
      <c r="Q21" s="278">
        <f>'Tab 4-PPN9'!G23</f>
        <v>0</v>
      </c>
      <c r="R21" s="278">
        <f>'Tab 4-PPN10'!G23</f>
        <v>0</v>
      </c>
      <c r="S21" s="278">
        <f>'Tab 4-PPN11'!G23</f>
        <v>0</v>
      </c>
      <c r="T21" s="278">
        <f>'Tab 4-PPN12'!G23</f>
        <v>0</v>
      </c>
      <c r="U21" s="278">
        <f>'Tab 4-PPN13'!G23</f>
        <v>0</v>
      </c>
      <c r="V21" s="278">
        <f>'Tab 4-PPN14'!G23</f>
        <v>0</v>
      </c>
      <c r="W21" s="278">
        <f>'Tab 4-PPN15'!G23</f>
        <v>0</v>
      </c>
      <c r="X21" s="278">
        <f>'Tab 4-PPN16'!G23</f>
        <v>0</v>
      </c>
      <c r="Y21" s="278">
        <f>'Tab 4-PPN17'!G23</f>
        <v>0</v>
      </c>
      <c r="Z21" s="278">
        <f>'Tab 4-PPN18'!G23</f>
        <v>0</v>
      </c>
      <c r="AA21" s="278">
        <f>'Tab 4-PPN19'!G23</f>
        <v>0</v>
      </c>
      <c r="AB21" s="279">
        <f>'Tab 4-PPN20'!G23</f>
        <v>0</v>
      </c>
      <c r="AD21" s="319"/>
    </row>
    <row r="22" spans="2:30" ht="37.5">
      <c r="B22" s="32">
        <v>10</v>
      </c>
      <c r="C22" s="125" t="s">
        <v>83</v>
      </c>
      <c r="D22" s="120">
        <v>613800</v>
      </c>
      <c r="E22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2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78">
        <f t="shared" si="1"/>
        <v>0</v>
      </c>
      <c r="H22" s="278">
        <f>'Tab 3'!G23</f>
        <v>0</v>
      </c>
      <c r="I22" s="278">
        <f>'Tab 4-PPN1'!G24</f>
        <v>0</v>
      </c>
      <c r="J22" s="278">
        <f>'Tab 4-PPN2'!G24</f>
        <v>0</v>
      </c>
      <c r="K22" s="278">
        <f>'Tab 4-PPN3'!G24</f>
        <v>0</v>
      </c>
      <c r="L22" s="278">
        <f>'Tab 4-PPN4'!G24</f>
        <v>0</v>
      </c>
      <c r="M22" s="278">
        <f>'Tab 4-PPN5'!G24</f>
        <v>0</v>
      </c>
      <c r="N22" s="278">
        <f>'Tab 4-PPN6'!G24</f>
        <v>0</v>
      </c>
      <c r="O22" s="278">
        <f>'Tab 4-PPN7'!G24</f>
        <v>0</v>
      </c>
      <c r="P22" s="278">
        <f>'Tab 4-PPN8'!G24</f>
        <v>0</v>
      </c>
      <c r="Q22" s="278">
        <f>'Tab 4-PPN9'!G24</f>
        <v>0</v>
      </c>
      <c r="R22" s="278">
        <f>'Tab 4-PPN10'!G24</f>
        <v>0</v>
      </c>
      <c r="S22" s="278">
        <f>'Tab 4-PPN11'!G24</f>
        <v>0</v>
      </c>
      <c r="T22" s="278">
        <f>'Tab 4-PPN12'!G24</f>
        <v>0</v>
      </c>
      <c r="U22" s="278">
        <f>'Tab 4-PPN13'!G24</f>
        <v>0</v>
      </c>
      <c r="V22" s="278">
        <f>'Tab 4-PPN14'!G24</f>
        <v>0</v>
      </c>
      <c r="W22" s="278">
        <f>'Tab 4-PPN15'!G24</f>
        <v>0</v>
      </c>
      <c r="X22" s="278">
        <f>'Tab 4-PPN16'!G24</f>
        <v>0</v>
      </c>
      <c r="Y22" s="278">
        <f>'Tab 4-PPN17'!G24</f>
        <v>0</v>
      </c>
      <c r="Z22" s="278">
        <f>'Tab 4-PPN18'!G24</f>
        <v>0</v>
      </c>
      <c r="AA22" s="278">
        <f>'Tab 4-PPN19'!G24</f>
        <v>0</v>
      </c>
      <c r="AB22" s="279">
        <f>'Tab 4-PPN20'!G24</f>
        <v>0</v>
      </c>
      <c r="AD22" s="319"/>
    </row>
    <row r="23" spans="2:30" ht="37.5">
      <c r="B23" s="32">
        <v>11</v>
      </c>
      <c r="C23" s="125" t="s">
        <v>20</v>
      </c>
      <c r="D23" s="120">
        <v>613900</v>
      </c>
      <c r="E23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3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78">
        <f t="shared" si="1"/>
        <v>0</v>
      </c>
      <c r="H23" s="278">
        <f>'Tab 3'!G24</f>
        <v>0</v>
      </c>
      <c r="I23" s="278">
        <f>'Tab 4-PPN1'!G25</f>
        <v>0</v>
      </c>
      <c r="J23" s="278">
        <f>'Tab 4-PPN2'!G25</f>
        <v>0</v>
      </c>
      <c r="K23" s="278">
        <f>'Tab 4-PPN3'!G25</f>
        <v>0</v>
      </c>
      <c r="L23" s="278">
        <f>'Tab 4-PPN4'!G25</f>
        <v>0</v>
      </c>
      <c r="M23" s="278">
        <f>'Tab 4-PPN5'!G25</f>
        <v>0</v>
      </c>
      <c r="N23" s="278">
        <f>'Tab 4-PPN6'!G25</f>
        <v>0</v>
      </c>
      <c r="O23" s="278">
        <f>'Tab 4-PPN7'!G25</f>
        <v>0</v>
      </c>
      <c r="P23" s="278">
        <f>'Tab 4-PPN8'!G25</f>
        <v>0</v>
      </c>
      <c r="Q23" s="278">
        <f>'Tab 4-PPN9'!G25</f>
        <v>0</v>
      </c>
      <c r="R23" s="278">
        <f>'Tab 4-PPN10'!G25</f>
        <v>0</v>
      </c>
      <c r="S23" s="278">
        <f>'Tab 4-PPN11'!G25</f>
        <v>0</v>
      </c>
      <c r="T23" s="278">
        <f>'Tab 4-PPN12'!G25</f>
        <v>0</v>
      </c>
      <c r="U23" s="278">
        <f>'Tab 4-PPN13'!G25</f>
        <v>0</v>
      </c>
      <c r="V23" s="278">
        <f>'Tab 4-PPN14'!G25</f>
        <v>0</v>
      </c>
      <c r="W23" s="278">
        <f>'Tab 4-PPN15'!G25</f>
        <v>0</v>
      </c>
      <c r="X23" s="278">
        <f>'Tab 4-PPN16'!G25</f>
        <v>0</v>
      </c>
      <c r="Y23" s="278">
        <f>'Tab 4-PPN17'!G25</f>
        <v>0</v>
      </c>
      <c r="Z23" s="278">
        <f>'Tab 4-PPN18'!G25</f>
        <v>0</v>
      </c>
      <c r="AA23" s="278">
        <f>'Tab 4-PPN19'!G25</f>
        <v>0</v>
      </c>
      <c r="AB23" s="279">
        <f>'Tab 4-PPN20'!G25</f>
        <v>0</v>
      </c>
      <c r="AD23" s="319"/>
    </row>
    <row r="24" spans="2:29" s="146" customFormat="1" ht="65.25" customHeight="1" thickBot="1">
      <c r="B24" s="241" t="s">
        <v>21</v>
      </c>
      <c r="C24" s="153" t="s">
        <v>103</v>
      </c>
      <c r="D24" s="208">
        <v>614000</v>
      </c>
      <c r="E24" s="283">
        <f>E25+E28+E30+E39+E42+E44</f>
        <v>0</v>
      </c>
      <c r="F24" s="283">
        <f aca="true" t="shared" si="2" ref="F24:AB24">F25+F28+F30+F39+F42+F44</f>
        <v>0</v>
      </c>
      <c r="G24" s="283">
        <f t="shared" si="2"/>
        <v>0</v>
      </c>
      <c r="H24" s="283">
        <f t="shared" si="2"/>
        <v>0</v>
      </c>
      <c r="I24" s="283">
        <f t="shared" si="2"/>
        <v>0</v>
      </c>
      <c r="J24" s="283">
        <f t="shared" si="2"/>
        <v>0</v>
      </c>
      <c r="K24" s="283">
        <f t="shared" si="2"/>
        <v>0</v>
      </c>
      <c r="L24" s="283">
        <f t="shared" si="2"/>
        <v>0</v>
      </c>
      <c r="M24" s="283">
        <f t="shared" si="2"/>
        <v>0</v>
      </c>
      <c r="N24" s="283">
        <f t="shared" si="2"/>
        <v>0</v>
      </c>
      <c r="O24" s="283">
        <f t="shared" si="2"/>
        <v>0</v>
      </c>
      <c r="P24" s="283">
        <f t="shared" si="2"/>
        <v>0</v>
      </c>
      <c r="Q24" s="283">
        <f t="shared" si="2"/>
        <v>0</v>
      </c>
      <c r="R24" s="283">
        <f t="shared" si="2"/>
        <v>0</v>
      </c>
      <c r="S24" s="283">
        <f t="shared" si="2"/>
        <v>0</v>
      </c>
      <c r="T24" s="283">
        <f t="shared" si="2"/>
        <v>0</v>
      </c>
      <c r="U24" s="283">
        <f t="shared" si="2"/>
        <v>0</v>
      </c>
      <c r="V24" s="283">
        <f t="shared" si="2"/>
        <v>0</v>
      </c>
      <c r="W24" s="283">
        <f t="shared" si="2"/>
        <v>0</v>
      </c>
      <c r="X24" s="283">
        <f t="shared" si="2"/>
        <v>0</v>
      </c>
      <c r="Y24" s="283">
        <f t="shared" si="2"/>
        <v>0</v>
      </c>
      <c r="Z24" s="283">
        <f t="shared" si="2"/>
        <v>0</v>
      </c>
      <c r="AA24" s="283">
        <f t="shared" si="2"/>
        <v>0</v>
      </c>
      <c r="AB24" s="286">
        <f t="shared" si="2"/>
        <v>0</v>
      </c>
      <c r="AC24" s="154"/>
    </row>
    <row r="25" spans="2:28" ht="18.75">
      <c r="B25" s="242">
        <v>1</v>
      </c>
      <c r="C25" s="212" t="s">
        <v>85</v>
      </c>
      <c r="D25" s="207">
        <v>614100</v>
      </c>
      <c r="E25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80">
        <f aca="true" t="shared" si="3" ref="G25:G45">SUM(H25:AB25)</f>
        <v>0</v>
      </c>
      <c r="H25" s="280">
        <f>'Tab 3'!G26</f>
        <v>0</v>
      </c>
      <c r="I25" s="280">
        <f>'Tab 4-PPN1'!G27</f>
        <v>0</v>
      </c>
      <c r="J25" s="280">
        <f>'Tab 4-PPN2'!G27</f>
        <v>0</v>
      </c>
      <c r="K25" s="280">
        <f>'Tab 4-PPN3'!G27</f>
        <v>0</v>
      </c>
      <c r="L25" s="280">
        <f>'Tab 4-PPN4'!G27</f>
        <v>0</v>
      </c>
      <c r="M25" s="280">
        <f>'Tab 4-PPN5'!G27</f>
        <v>0</v>
      </c>
      <c r="N25" s="280">
        <f>'Tab 4-PPN6'!G27</f>
        <v>0</v>
      </c>
      <c r="O25" s="280">
        <f>'Tab 4-PPN7'!G27</f>
        <v>0</v>
      </c>
      <c r="P25" s="280">
        <f>'Tab 4-PPN8'!G27</f>
        <v>0</v>
      </c>
      <c r="Q25" s="280">
        <f>'Tab 4-PPN9'!G27</f>
        <v>0</v>
      </c>
      <c r="R25" s="280">
        <f>'Tab 4-PPN10'!G27</f>
        <v>0</v>
      </c>
      <c r="S25" s="280">
        <f>'Tab 4-PPN11'!G27</f>
        <v>0</v>
      </c>
      <c r="T25" s="280">
        <f>'Tab 4-PPN12'!G27</f>
        <v>0</v>
      </c>
      <c r="U25" s="280">
        <f>'Tab 4-PPN13'!G27</f>
        <v>0</v>
      </c>
      <c r="V25" s="280">
        <f>'Tab 4-PPN14'!G27</f>
        <v>0</v>
      </c>
      <c r="W25" s="280">
        <f>'Tab 4-PPN15'!G27</f>
        <v>0</v>
      </c>
      <c r="X25" s="280">
        <f>'Tab 4-PPN16'!G27</f>
        <v>0</v>
      </c>
      <c r="Y25" s="280">
        <f>'Tab 4-PPN17'!G27</f>
        <v>0</v>
      </c>
      <c r="Z25" s="280">
        <f>'Tab 4-PPN18'!G27</f>
        <v>0</v>
      </c>
      <c r="AA25" s="280">
        <f>'Tab 4-PPN19'!G27</f>
        <v>0</v>
      </c>
      <c r="AB25" s="281">
        <f>'Tab 4-PPN20'!G27</f>
        <v>0</v>
      </c>
    </row>
    <row r="26" spans="2:28" ht="18.75" hidden="1">
      <c r="B26" s="37"/>
      <c r="C26" s="122"/>
      <c r="D26" s="123"/>
      <c r="E26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78">
        <f t="shared" si="3"/>
        <v>0</v>
      </c>
      <c r="H26" s="278">
        <f>'Tab 3'!G27</f>
        <v>0</v>
      </c>
      <c r="I26" s="278">
        <f>'Tab 4-PPN1'!G28</f>
        <v>0</v>
      </c>
      <c r="J26" s="278">
        <f>'Tab 4-PPN2'!G28</f>
        <v>0</v>
      </c>
      <c r="K26" s="278">
        <f>'Tab 4-PPN3'!G28</f>
        <v>0</v>
      </c>
      <c r="L26" s="278">
        <f>'Tab 4-PPN4'!G28</f>
        <v>0</v>
      </c>
      <c r="M26" s="278">
        <f>'Tab 4-PPN5'!G28</f>
        <v>0</v>
      </c>
      <c r="N26" s="278">
        <f>'Tab 4-PPN6'!G28</f>
        <v>0</v>
      </c>
      <c r="O26" s="278">
        <f>'Tab 4-PPN7'!G28</f>
        <v>0</v>
      </c>
      <c r="P26" s="278">
        <f>'Tab 4-PPN8'!G28</f>
        <v>0</v>
      </c>
      <c r="Q26" s="278">
        <f>'Tab 4-PPN9'!G28</f>
        <v>0</v>
      </c>
      <c r="R26" s="278">
        <f>'Tab 4-PPN10'!G28</f>
        <v>0</v>
      </c>
      <c r="S26" s="278">
        <f>'Tab 4-PPN11'!G28</f>
        <v>0</v>
      </c>
      <c r="T26" s="278">
        <f>'Tab 4-PPN12'!G28</f>
        <v>0</v>
      </c>
      <c r="U26" s="278">
        <f>'Tab 4-PPN13'!G28</f>
        <v>0</v>
      </c>
      <c r="V26" s="278">
        <f>'Tab 4-PPN14'!G28</f>
        <v>0</v>
      </c>
      <c r="W26" s="278">
        <f>'Tab 4-PPN15'!G28</f>
        <v>0</v>
      </c>
      <c r="X26" s="278">
        <f>'Tab 4-PPN16'!G28</f>
        <v>0</v>
      </c>
      <c r="Y26" s="278">
        <f>'Tab 4-PPN17'!G28</f>
        <v>0</v>
      </c>
      <c r="Z26" s="278">
        <f>'Tab 4-PPN18'!G28</f>
        <v>0</v>
      </c>
      <c r="AA26" s="278">
        <f>'Tab 4-PPN19'!G28</f>
        <v>0</v>
      </c>
      <c r="AB26" s="279">
        <f>'Tab 4-PPN20'!G28</f>
        <v>0</v>
      </c>
    </row>
    <row r="27" spans="2:28" ht="18.75" hidden="1">
      <c r="B27" s="37"/>
      <c r="C27" s="122"/>
      <c r="D27" s="123"/>
      <c r="E27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78">
        <f t="shared" si="3"/>
        <v>0</v>
      </c>
      <c r="H27" s="278">
        <f>'Tab 3'!G28</f>
        <v>0</v>
      </c>
      <c r="I27" s="278">
        <f>'Tab 4-PPN1'!G29</f>
        <v>0</v>
      </c>
      <c r="J27" s="278">
        <f>'Tab 4-PPN2'!G29</f>
        <v>0</v>
      </c>
      <c r="K27" s="278">
        <f>'Tab 4-PPN3'!G29</f>
        <v>0</v>
      </c>
      <c r="L27" s="278">
        <f>'Tab 4-PPN4'!G29</f>
        <v>0</v>
      </c>
      <c r="M27" s="278">
        <f>'Tab 4-PPN5'!G29</f>
        <v>0</v>
      </c>
      <c r="N27" s="278">
        <f>'Tab 4-PPN6'!G29</f>
        <v>0</v>
      </c>
      <c r="O27" s="278">
        <f>'Tab 4-PPN7'!G29</f>
        <v>0</v>
      </c>
      <c r="P27" s="278">
        <f>'Tab 4-PPN8'!G29</f>
        <v>0</v>
      </c>
      <c r="Q27" s="278">
        <f>'Tab 4-PPN9'!G29</f>
        <v>0</v>
      </c>
      <c r="R27" s="278">
        <f>'Tab 4-PPN10'!G29</f>
        <v>0</v>
      </c>
      <c r="S27" s="278">
        <f>'Tab 4-PPN11'!G29</f>
        <v>0</v>
      </c>
      <c r="T27" s="278">
        <f>'Tab 4-PPN12'!G29</f>
        <v>0</v>
      </c>
      <c r="U27" s="278">
        <f>'Tab 4-PPN13'!G29</f>
        <v>0</v>
      </c>
      <c r="V27" s="278">
        <f>'Tab 4-PPN14'!G29</f>
        <v>0</v>
      </c>
      <c r="W27" s="278">
        <f>'Tab 4-PPN15'!G29</f>
        <v>0</v>
      </c>
      <c r="X27" s="278">
        <f>'Tab 4-PPN16'!G29</f>
        <v>0</v>
      </c>
      <c r="Y27" s="278">
        <f>'Tab 4-PPN17'!G29</f>
        <v>0</v>
      </c>
      <c r="Z27" s="278">
        <f>'Tab 4-PPN18'!G29</f>
        <v>0</v>
      </c>
      <c r="AA27" s="278">
        <f>'Tab 4-PPN19'!G29</f>
        <v>0</v>
      </c>
      <c r="AB27" s="279">
        <f>'Tab 4-PPN20'!G29</f>
        <v>0</v>
      </c>
    </row>
    <row r="28" spans="2:28" ht="18.75">
      <c r="B28" s="37">
        <v>2</v>
      </c>
      <c r="C28" s="122" t="s">
        <v>86</v>
      </c>
      <c r="D28" s="123">
        <v>614200</v>
      </c>
      <c r="E28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78">
        <f t="shared" si="3"/>
        <v>0</v>
      </c>
      <c r="H28" s="278">
        <f>'Tab 3'!G29</f>
        <v>0</v>
      </c>
      <c r="I28" s="278">
        <f>'Tab 4-PPN1'!G30</f>
        <v>0</v>
      </c>
      <c r="J28" s="278">
        <f>'Tab 4-PPN2'!G30</f>
        <v>0</v>
      </c>
      <c r="K28" s="278">
        <f>'Tab 4-PPN3'!G30</f>
        <v>0</v>
      </c>
      <c r="L28" s="278">
        <f>'Tab 4-PPN4'!G30</f>
        <v>0</v>
      </c>
      <c r="M28" s="278">
        <f>'Tab 4-PPN5'!G30</f>
        <v>0</v>
      </c>
      <c r="N28" s="278">
        <f>'Tab 4-PPN6'!G30</f>
        <v>0</v>
      </c>
      <c r="O28" s="278">
        <f>'Tab 4-PPN7'!G30</f>
        <v>0</v>
      </c>
      <c r="P28" s="278">
        <f>'Tab 4-PPN8'!G30</f>
        <v>0</v>
      </c>
      <c r="Q28" s="278">
        <f>'Tab 4-PPN9'!G30</f>
        <v>0</v>
      </c>
      <c r="R28" s="278">
        <f>'Tab 4-PPN10'!G30</f>
        <v>0</v>
      </c>
      <c r="S28" s="278">
        <f>'Tab 4-PPN11'!G30</f>
        <v>0</v>
      </c>
      <c r="T28" s="278">
        <f>'Tab 4-PPN12'!G30</f>
        <v>0</v>
      </c>
      <c r="U28" s="278">
        <f>'Tab 4-PPN13'!G30</f>
        <v>0</v>
      </c>
      <c r="V28" s="278">
        <f>'Tab 4-PPN14'!G30</f>
        <v>0</v>
      </c>
      <c r="W28" s="278">
        <f>'Tab 4-PPN15'!G30</f>
        <v>0</v>
      </c>
      <c r="X28" s="278">
        <f>'Tab 4-PPN16'!G30</f>
        <v>0</v>
      </c>
      <c r="Y28" s="278">
        <f>'Tab 4-PPN17'!G30</f>
        <v>0</v>
      </c>
      <c r="Z28" s="278">
        <f>'Tab 4-PPN18'!G30</f>
        <v>0</v>
      </c>
      <c r="AA28" s="278">
        <f>'Tab 4-PPN19'!G30</f>
        <v>0</v>
      </c>
      <c r="AB28" s="279">
        <f>'Tab 4-PPN20'!G30</f>
        <v>0</v>
      </c>
    </row>
    <row r="29" spans="2:28" ht="18.75" hidden="1">
      <c r="B29" s="37"/>
      <c r="C29" s="122"/>
      <c r="D29" s="123"/>
      <c r="E29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78">
        <f t="shared" si="3"/>
        <v>0</v>
      </c>
      <c r="H29" s="278">
        <f>'Tab 3'!G30</f>
        <v>0</v>
      </c>
      <c r="I29" s="278">
        <f>'Tab 4-PPN1'!G31</f>
        <v>0</v>
      </c>
      <c r="J29" s="278">
        <f>'Tab 4-PPN2'!G31</f>
        <v>0</v>
      </c>
      <c r="K29" s="278">
        <f>'Tab 4-PPN3'!G31</f>
        <v>0</v>
      </c>
      <c r="L29" s="278">
        <f>'Tab 4-PPN4'!G31</f>
        <v>0</v>
      </c>
      <c r="M29" s="278">
        <f>'Tab 4-PPN5'!G31</f>
        <v>0</v>
      </c>
      <c r="N29" s="278">
        <f>'Tab 4-PPN6'!G31</f>
        <v>0</v>
      </c>
      <c r="O29" s="278">
        <f>'Tab 4-PPN7'!G31</f>
        <v>0</v>
      </c>
      <c r="P29" s="278">
        <f>'Tab 4-PPN8'!G31</f>
        <v>0</v>
      </c>
      <c r="Q29" s="278">
        <f>'Tab 4-PPN9'!G31</f>
        <v>0</v>
      </c>
      <c r="R29" s="278">
        <f>'Tab 4-PPN10'!G31</f>
        <v>0</v>
      </c>
      <c r="S29" s="278">
        <f>'Tab 4-PPN11'!G31</f>
        <v>0</v>
      </c>
      <c r="T29" s="278">
        <f>'Tab 4-PPN12'!G31</f>
        <v>0</v>
      </c>
      <c r="U29" s="278">
        <f>'Tab 4-PPN13'!G31</f>
        <v>0</v>
      </c>
      <c r="V29" s="278">
        <f>'Tab 4-PPN14'!G31</f>
        <v>0</v>
      </c>
      <c r="W29" s="278">
        <f>'Tab 4-PPN15'!G31</f>
        <v>0</v>
      </c>
      <c r="X29" s="278">
        <f>'Tab 4-PPN16'!G31</f>
        <v>0</v>
      </c>
      <c r="Y29" s="278">
        <f>'Tab 4-PPN17'!G31</f>
        <v>0</v>
      </c>
      <c r="Z29" s="278">
        <f>'Tab 4-PPN18'!G31</f>
        <v>0</v>
      </c>
      <c r="AA29" s="278">
        <f>'Tab 4-PPN19'!G31</f>
        <v>0</v>
      </c>
      <c r="AB29" s="279">
        <f>'Tab 4-PPN20'!G31</f>
        <v>0</v>
      </c>
    </row>
    <row r="30" spans="2:28" ht="37.5">
      <c r="B30" s="37">
        <v>3</v>
      </c>
      <c r="C30" s="125" t="s">
        <v>87</v>
      </c>
      <c r="D30" s="123">
        <v>614300</v>
      </c>
      <c r="E30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78">
        <f t="shared" si="3"/>
        <v>0</v>
      </c>
      <c r="H30" s="278">
        <f>'Tab 3'!G31</f>
        <v>0</v>
      </c>
      <c r="I30" s="278">
        <f>'Tab 4-PPN1'!G32</f>
        <v>0</v>
      </c>
      <c r="J30" s="278">
        <f>'Tab 4-PPN2'!G32</f>
        <v>0</v>
      </c>
      <c r="K30" s="278">
        <f>'Tab 4-PPN3'!G32</f>
        <v>0</v>
      </c>
      <c r="L30" s="278">
        <f>'Tab 4-PPN4'!G32</f>
        <v>0</v>
      </c>
      <c r="M30" s="278">
        <f>'Tab 4-PPN5'!G32</f>
        <v>0</v>
      </c>
      <c r="N30" s="278">
        <f>'Tab 4-PPN6'!G32</f>
        <v>0</v>
      </c>
      <c r="O30" s="278">
        <f>'Tab 4-PPN7'!G32</f>
        <v>0</v>
      </c>
      <c r="P30" s="278">
        <f>'Tab 4-PPN8'!G32</f>
        <v>0</v>
      </c>
      <c r="Q30" s="278">
        <f>'Tab 4-PPN9'!G32</f>
        <v>0</v>
      </c>
      <c r="R30" s="278">
        <f>'Tab 4-PPN10'!G32</f>
        <v>0</v>
      </c>
      <c r="S30" s="278">
        <f>'Tab 4-PPN11'!G32</f>
        <v>0</v>
      </c>
      <c r="T30" s="278">
        <f>'Tab 4-PPN12'!G32</f>
        <v>0</v>
      </c>
      <c r="U30" s="278">
        <f>'Tab 4-PPN13'!G32</f>
        <v>0</v>
      </c>
      <c r="V30" s="278">
        <f>'Tab 4-PPN14'!G32</f>
        <v>0</v>
      </c>
      <c r="W30" s="278">
        <f>'Tab 4-PPN15'!G32</f>
        <v>0</v>
      </c>
      <c r="X30" s="278">
        <f>'Tab 4-PPN16'!G32</f>
        <v>0</v>
      </c>
      <c r="Y30" s="278">
        <f>'Tab 4-PPN17'!G32</f>
        <v>0</v>
      </c>
      <c r="Z30" s="278">
        <f>'Tab 4-PPN18'!G32</f>
        <v>0</v>
      </c>
      <c r="AA30" s="278">
        <f>'Tab 4-PPN19'!G32</f>
        <v>0</v>
      </c>
      <c r="AB30" s="279">
        <f>'Tab 4-PPN20'!G32</f>
        <v>0</v>
      </c>
    </row>
    <row r="31" spans="2:28" ht="18.75" hidden="1">
      <c r="B31" s="37"/>
      <c r="C31" s="122"/>
      <c r="D31" s="123"/>
      <c r="E31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78">
        <f t="shared" si="3"/>
        <v>0</v>
      </c>
      <c r="H31" s="278">
        <f>'Tab 3'!G32</f>
        <v>0</v>
      </c>
      <c r="I31" s="278">
        <f>'Tab 4-PPN1'!G33</f>
        <v>0</v>
      </c>
      <c r="J31" s="278">
        <f>'Tab 4-PPN2'!G33</f>
        <v>0</v>
      </c>
      <c r="K31" s="278">
        <f>'Tab 4-PPN3'!G33</f>
        <v>0</v>
      </c>
      <c r="L31" s="278">
        <f>'Tab 4-PPN4'!G33</f>
        <v>0</v>
      </c>
      <c r="M31" s="278">
        <f>'Tab 4-PPN5'!G33</f>
        <v>0</v>
      </c>
      <c r="N31" s="278">
        <f>'Tab 4-PPN6'!G33</f>
        <v>0</v>
      </c>
      <c r="O31" s="278">
        <f>'Tab 4-PPN7'!G33</f>
        <v>0</v>
      </c>
      <c r="P31" s="278">
        <f>'Tab 4-PPN8'!G33</f>
        <v>0</v>
      </c>
      <c r="Q31" s="278">
        <f>'Tab 4-PPN9'!G33</f>
        <v>0</v>
      </c>
      <c r="R31" s="278">
        <f>'Tab 4-PPN10'!G33</f>
        <v>0</v>
      </c>
      <c r="S31" s="278">
        <f>'Tab 4-PPN11'!G33</f>
        <v>0</v>
      </c>
      <c r="T31" s="278">
        <f>'Tab 4-PPN12'!G33</f>
        <v>0</v>
      </c>
      <c r="U31" s="278">
        <f>'Tab 4-PPN13'!G33</f>
        <v>0</v>
      </c>
      <c r="V31" s="278">
        <f>'Tab 4-PPN14'!G33</f>
        <v>0</v>
      </c>
      <c r="W31" s="278">
        <f>'Tab 4-PPN15'!G33</f>
        <v>0</v>
      </c>
      <c r="X31" s="278">
        <f>'Tab 4-PPN16'!G33</f>
        <v>0</v>
      </c>
      <c r="Y31" s="278">
        <f>'Tab 4-PPN17'!G33</f>
        <v>0</v>
      </c>
      <c r="Z31" s="278">
        <f>'Tab 4-PPN18'!G33</f>
        <v>0</v>
      </c>
      <c r="AA31" s="278">
        <f>'Tab 4-PPN19'!G33</f>
        <v>0</v>
      </c>
      <c r="AB31" s="279">
        <f>'Tab 4-PPN20'!G33</f>
        <v>0</v>
      </c>
    </row>
    <row r="32" spans="2:28" ht="18.75" hidden="1">
      <c r="B32" s="37"/>
      <c r="C32" s="122"/>
      <c r="D32" s="123"/>
      <c r="E32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78">
        <f t="shared" si="3"/>
        <v>0</v>
      </c>
      <c r="H32" s="278">
        <f>'Tab 3'!G33</f>
        <v>0</v>
      </c>
      <c r="I32" s="278">
        <f>'Tab 4-PPN1'!G34</f>
        <v>0</v>
      </c>
      <c r="J32" s="278">
        <f>'Tab 4-PPN2'!G34</f>
        <v>0</v>
      </c>
      <c r="K32" s="278">
        <f>'Tab 4-PPN3'!G34</f>
        <v>0</v>
      </c>
      <c r="L32" s="278">
        <f>'Tab 4-PPN4'!G34</f>
        <v>0</v>
      </c>
      <c r="M32" s="278">
        <f>'Tab 4-PPN5'!G34</f>
        <v>0</v>
      </c>
      <c r="N32" s="278">
        <f>'Tab 4-PPN6'!G34</f>
        <v>0</v>
      </c>
      <c r="O32" s="278">
        <f>'Tab 4-PPN7'!G34</f>
        <v>0</v>
      </c>
      <c r="P32" s="278">
        <f>'Tab 4-PPN8'!G34</f>
        <v>0</v>
      </c>
      <c r="Q32" s="278">
        <f>'Tab 4-PPN9'!G34</f>
        <v>0</v>
      </c>
      <c r="R32" s="278">
        <f>'Tab 4-PPN10'!G34</f>
        <v>0</v>
      </c>
      <c r="S32" s="278">
        <f>'Tab 4-PPN11'!G34</f>
        <v>0</v>
      </c>
      <c r="T32" s="278">
        <f>'Tab 4-PPN12'!G34</f>
        <v>0</v>
      </c>
      <c r="U32" s="278">
        <f>'Tab 4-PPN13'!G34</f>
        <v>0</v>
      </c>
      <c r="V32" s="278">
        <f>'Tab 4-PPN14'!G34</f>
        <v>0</v>
      </c>
      <c r="W32" s="278">
        <f>'Tab 4-PPN15'!G34</f>
        <v>0</v>
      </c>
      <c r="X32" s="278">
        <f>'Tab 4-PPN16'!G34</f>
        <v>0</v>
      </c>
      <c r="Y32" s="278">
        <f>'Tab 4-PPN17'!G34</f>
        <v>0</v>
      </c>
      <c r="Z32" s="278">
        <f>'Tab 4-PPN18'!G34</f>
        <v>0</v>
      </c>
      <c r="AA32" s="278">
        <f>'Tab 4-PPN19'!G34</f>
        <v>0</v>
      </c>
      <c r="AB32" s="279">
        <f>'Tab 4-PPN20'!G34</f>
        <v>0</v>
      </c>
    </row>
    <row r="33" spans="2:28" ht="18.75" hidden="1">
      <c r="B33" s="37"/>
      <c r="C33" s="122"/>
      <c r="D33" s="123"/>
      <c r="E33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78">
        <f t="shared" si="3"/>
        <v>0</v>
      </c>
      <c r="H33" s="278">
        <f>'Tab 3'!G34</f>
        <v>0</v>
      </c>
      <c r="I33" s="278">
        <f>'Tab 4-PPN1'!G35</f>
        <v>0</v>
      </c>
      <c r="J33" s="278">
        <f>'Tab 4-PPN2'!G35</f>
        <v>0</v>
      </c>
      <c r="K33" s="278">
        <f>'Tab 4-PPN3'!G35</f>
        <v>0</v>
      </c>
      <c r="L33" s="278">
        <f>'Tab 4-PPN4'!G35</f>
        <v>0</v>
      </c>
      <c r="M33" s="278">
        <f>'Tab 4-PPN5'!G35</f>
        <v>0</v>
      </c>
      <c r="N33" s="278">
        <f>'Tab 4-PPN6'!G35</f>
        <v>0</v>
      </c>
      <c r="O33" s="278">
        <f>'Tab 4-PPN7'!G35</f>
        <v>0</v>
      </c>
      <c r="P33" s="278">
        <f>'Tab 4-PPN8'!G35</f>
        <v>0</v>
      </c>
      <c r="Q33" s="278">
        <f>'Tab 4-PPN9'!G35</f>
        <v>0</v>
      </c>
      <c r="R33" s="278">
        <f>'Tab 4-PPN10'!G35</f>
        <v>0</v>
      </c>
      <c r="S33" s="278">
        <f>'Tab 4-PPN11'!G35</f>
        <v>0</v>
      </c>
      <c r="T33" s="278">
        <f>'Tab 4-PPN12'!G35</f>
        <v>0</v>
      </c>
      <c r="U33" s="278">
        <f>'Tab 4-PPN13'!G35</f>
        <v>0</v>
      </c>
      <c r="V33" s="278">
        <f>'Tab 4-PPN14'!G35</f>
        <v>0</v>
      </c>
      <c r="W33" s="278">
        <f>'Tab 4-PPN15'!G35</f>
        <v>0</v>
      </c>
      <c r="X33" s="278">
        <f>'Tab 4-PPN16'!G35</f>
        <v>0</v>
      </c>
      <c r="Y33" s="278">
        <f>'Tab 4-PPN17'!G35</f>
        <v>0</v>
      </c>
      <c r="Z33" s="278">
        <f>'Tab 4-PPN18'!G35</f>
        <v>0</v>
      </c>
      <c r="AA33" s="278">
        <f>'Tab 4-PPN19'!G35</f>
        <v>0</v>
      </c>
      <c r="AB33" s="279">
        <f>'Tab 4-PPN20'!G35</f>
        <v>0</v>
      </c>
    </row>
    <row r="34" spans="2:28" ht="18.75" hidden="1">
      <c r="B34" s="32"/>
      <c r="C34" s="119"/>
      <c r="D34" s="136"/>
      <c r="E34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78">
        <f t="shared" si="3"/>
        <v>0</v>
      </c>
      <c r="H34" s="278">
        <f>'Tab 3'!G35</f>
        <v>0</v>
      </c>
      <c r="I34" s="278">
        <f>'Tab 4-PPN1'!G36</f>
        <v>0</v>
      </c>
      <c r="J34" s="278">
        <f>'Tab 4-PPN2'!G36</f>
        <v>0</v>
      </c>
      <c r="K34" s="278">
        <f>'Tab 4-PPN3'!G36</f>
        <v>0</v>
      </c>
      <c r="L34" s="278">
        <f>'Tab 4-PPN4'!G36</f>
        <v>0</v>
      </c>
      <c r="M34" s="278">
        <f>'Tab 4-PPN5'!G36</f>
        <v>0</v>
      </c>
      <c r="N34" s="278">
        <f>'Tab 4-PPN6'!G36</f>
        <v>0</v>
      </c>
      <c r="O34" s="278">
        <f>'Tab 4-PPN7'!G36</f>
        <v>0</v>
      </c>
      <c r="P34" s="278">
        <f>'Tab 4-PPN8'!G36</f>
        <v>0</v>
      </c>
      <c r="Q34" s="278">
        <f>'Tab 4-PPN9'!G36</f>
        <v>0</v>
      </c>
      <c r="R34" s="278">
        <f>'Tab 4-PPN10'!G36</f>
        <v>0</v>
      </c>
      <c r="S34" s="278">
        <f>'Tab 4-PPN11'!G36</f>
        <v>0</v>
      </c>
      <c r="T34" s="278">
        <f>'Tab 4-PPN12'!G36</f>
        <v>0</v>
      </c>
      <c r="U34" s="278">
        <f>'Tab 4-PPN13'!G36</f>
        <v>0</v>
      </c>
      <c r="V34" s="278">
        <f>'Tab 4-PPN14'!G36</f>
        <v>0</v>
      </c>
      <c r="W34" s="278">
        <f>'Tab 4-PPN15'!G36</f>
        <v>0</v>
      </c>
      <c r="X34" s="278">
        <f>'Tab 4-PPN16'!G36</f>
        <v>0</v>
      </c>
      <c r="Y34" s="278">
        <f>'Tab 4-PPN17'!G36</f>
        <v>0</v>
      </c>
      <c r="Z34" s="278">
        <f>'Tab 4-PPN18'!G36</f>
        <v>0</v>
      </c>
      <c r="AA34" s="278">
        <f>'Tab 4-PPN19'!G36</f>
        <v>0</v>
      </c>
      <c r="AB34" s="279">
        <f>'Tab 4-PPN20'!G36</f>
        <v>0</v>
      </c>
    </row>
    <row r="35" spans="2:28" ht="18.75" hidden="1">
      <c r="B35" s="32"/>
      <c r="C35" s="122"/>
      <c r="D35" s="136"/>
      <c r="E35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78">
        <f t="shared" si="3"/>
        <v>0</v>
      </c>
      <c r="H35" s="278">
        <f>'Tab 3'!G36</f>
        <v>0</v>
      </c>
      <c r="I35" s="278">
        <f>'Tab 4-PPN1'!G37</f>
        <v>0</v>
      </c>
      <c r="J35" s="278">
        <f>'Tab 4-PPN2'!G37</f>
        <v>0</v>
      </c>
      <c r="K35" s="278">
        <f>'Tab 4-PPN3'!G37</f>
        <v>0</v>
      </c>
      <c r="L35" s="278">
        <f>'Tab 4-PPN4'!G37</f>
        <v>0</v>
      </c>
      <c r="M35" s="278">
        <f>'Tab 4-PPN5'!G37</f>
        <v>0</v>
      </c>
      <c r="N35" s="278">
        <f>'Tab 4-PPN6'!G37</f>
        <v>0</v>
      </c>
      <c r="O35" s="278">
        <f>'Tab 4-PPN7'!G37</f>
        <v>0</v>
      </c>
      <c r="P35" s="278">
        <f>'Tab 4-PPN8'!G37</f>
        <v>0</v>
      </c>
      <c r="Q35" s="278">
        <f>'Tab 4-PPN9'!G37</f>
        <v>0</v>
      </c>
      <c r="R35" s="278">
        <f>'Tab 4-PPN10'!G37</f>
        <v>0</v>
      </c>
      <c r="S35" s="278">
        <f>'Tab 4-PPN11'!G37</f>
        <v>0</v>
      </c>
      <c r="T35" s="278">
        <f>'Tab 4-PPN12'!G37</f>
        <v>0</v>
      </c>
      <c r="U35" s="278">
        <f>'Tab 4-PPN13'!G37</f>
        <v>0</v>
      </c>
      <c r="V35" s="278">
        <f>'Tab 4-PPN14'!G37</f>
        <v>0</v>
      </c>
      <c r="W35" s="278">
        <f>'Tab 4-PPN15'!G37</f>
        <v>0</v>
      </c>
      <c r="X35" s="278">
        <f>'Tab 4-PPN16'!G37</f>
        <v>0</v>
      </c>
      <c r="Y35" s="278">
        <f>'Tab 4-PPN17'!G37</f>
        <v>0</v>
      </c>
      <c r="Z35" s="278">
        <f>'Tab 4-PPN18'!G37</f>
        <v>0</v>
      </c>
      <c r="AA35" s="278">
        <f>'Tab 4-PPN19'!G37</f>
        <v>0</v>
      </c>
      <c r="AB35" s="279">
        <f>'Tab 4-PPN20'!G37</f>
        <v>0</v>
      </c>
    </row>
    <row r="36" spans="2:28" ht="18.75" hidden="1">
      <c r="B36" s="37"/>
      <c r="C36" s="122"/>
      <c r="D36" s="123"/>
      <c r="E36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78">
        <f t="shared" si="3"/>
        <v>0</v>
      </c>
      <c r="H36" s="278">
        <f>'Tab 3'!G37</f>
        <v>0</v>
      </c>
      <c r="I36" s="278">
        <f>'Tab 4-PPN1'!G38</f>
        <v>0</v>
      </c>
      <c r="J36" s="278">
        <f>'Tab 4-PPN2'!G38</f>
        <v>0</v>
      </c>
      <c r="K36" s="278">
        <f>'Tab 4-PPN3'!G38</f>
        <v>0</v>
      </c>
      <c r="L36" s="278">
        <f>'Tab 4-PPN4'!G38</f>
        <v>0</v>
      </c>
      <c r="M36" s="278">
        <f>'Tab 4-PPN5'!G38</f>
        <v>0</v>
      </c>
      <c r="N36" s="278">
        <f>'Tab 4-PPN6'!G38</f>
        <v>0</v>
      </c>
      <c r="O36" s="278">
        <f>'Tab 4-PPN7'!G38</f>
        <v>0</v>
      </c>
      <c r="P36" s="278">
        <f>'Tab 4-PPN8'!G38</f>
        <v>0</v>
      </c>
      <c r="Q36" s="278">
        <f>'Tab 4-PPN9'!G38</f>
        <v>0</v>
      </c>
      <c r="R36" s="278">
        <f>'Tab 4-PPN10'!G38</f>
        <v>0</v>
      </c>
      <c r="S36" s="278">
        <f>'Tab 4-PPN11'!G38</f>
        <v>0</v>
      </c>
      <c r="T36" s="278">
        <f>'Tab 4-PPN12'!G38</f>
        <v>0</v>
      </c>
      <c r="U36" s="278">
        <f>'Tab 4-PPN13'!G38</f>
        <v>0</v>
      </c>
      <c r="V36" s="278">
        <f>'Tab 4-PPN14'!G38</f>
        <v>0</v>
      </c>
      <c r="W36" s="278">
        <f>'Tab 4-PPN15'!G38</f>
        <v>0</v>
      </c>
      <c r="X36" s="278">
        <f>'Tab 4-PPN16'!G38</f>
        <v>0</v>
      </c>
      <c r="Y36" s="278">
        <f>'Tab 4-PPN17'!G38</f>
        <v>0</v>
      </c>
      <c r="Z36" s="278">
        <f>'Tab 4-PPN18'!G38</f>
        <v>0</v>
      </c>
      <c r="AA36" s="278">
        <f>'Tab 4-PPN19'!G38</f>
        <v>0</v>
      </c>
      <c r="AB36" s="279">
        <f>'Tab 4-PPN20'!G38</f>
        <v>0</v>
      </c>
    </row>
    <row r="37" spans="2:28" ht="18.75" hidden="1">
      <c r="B37" s="32"/>
      <c r="C37" s="122"/>
      <c r="D37" s="136"/>
      <c r="E37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78">
        <f t="shared" si="3"/>
        <v>0</v>
      </c>
      <c r="H37" s="278">
        <f>'Tab 3'!G38</f>
        <v>0</v>
      </c>
      <c r="I37" s="278">
        <f>'Tab 4-PPN1'!G39</f>
        <v>0</v>
      </c>
      <c r="J37" s="278">
        <f>'Tab 4-PPN2'!G39</f>
        <v>0</v>
      </c>
      <c r="K37" s="278">
        <f>'Tab 4-PPN3'!G39</f>
        <v>0</v>
      </c>
      <c r="L37" s="278">
        <f>'Tab 4-PPN4'!G39</f>
        <v>0</v>
      </c>
      <c r="M37" s="278">
        <f>'Tab 4-PPN5'!G39</f>
        <v>0</v>
      </c>
      <c r="N37" s="278">
        <f>'Tab 4-PPN6'!G39</f>
        <v>0</v>
      </c>
      <c r="O37" s="278">
        <f>'Tab 4-PPN7'!G39</f>
        <v>0</v>
      </c>
      <c r="P37" s="278">
        <f>'Tab 4-PPN8'!G39</f>
        <v>0</v>
      </c>
      <c r="Q37" s="278">
        <f>'Tab 4-PPN9'!G39</f>
        <v>0</v>
      </c>
      <c r="R37" s="278">
        <f>'Tab 4-PPN10'!G39</f>
        <v>0</v>
      </c>
      <c r="S37" s="278">
        <f>'Tab 4-PPN11'!G39</f>
        <v>0</v>
      </c>
      <c r="T37" s="278">
        <f>'Tab 4-PPN12'!G39</f>
        <v>0</v>
      </c>
      <c r="U37" s="278">
        <f>'Tab 4-PPN13'!G39</f>
        <v>0</v>
      </c>
      <c r="V37" s="278">
        <f>'Tab 4-PPN14'!G39</f>
        <v>0</v>
      </c>
      <c r="W37" s="278">
        <f>'Tab 4-PPN15'!G39</f>
        <v>0</v>
      </c>
      <c r="X37" s="278">
        <f>'Tab 4-PPN16'!G39</f>
        <v>0</v>
      </c>
      <c r="Y37" s="278">
        <f>'Tab 4-PPN17'!G39</f>
        <v>0</v>
      </c>
      <c r="Z37" s="278">
        <f>'Tab 4-PPN18'!G39</f>
        <v>0</v>
      </c>
      <c r="AA37" s="278">
        <f>'Tab 4-PPN19'!G39</f>
        <v>0</v>
      </c>
      <c r="AB37" s="279">
        <f>'Tab 4-PPN20'!G39</f>
        <v>0</v>
      </c>
    </row>
    <row r="38" spans="2:28" ht="18.75" hidden="1">
      <c r="B38" s="32"/>
      <c r="C38" s="122"/>
      <c r="D38" s="136"/>
      <c r="E38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78">
        <f t="shared" si="3"/>
        <v>0</v>
      </c>
      <c r="H38" s="278">
        <f>'Tab 3'!G39</f>
        <v>0</v>
      </c>
      <c r="I38" s="278">
        <f>'Tab 4-PPN1'!G40</f>
        <v>0</v>
      </c>
      <c r="J38" s="278">
        <f>'Tab 4-PPN2'!G40</f>
        <v>0</v>
      </c>
      <c r="K38" s="278">
        <f>'Tab 4-PPN3'!G40</f>
        <v>0</v>
      </c>
      <c r="L38" s="278">
        <f>'Tab 4-PPN4'!G40</f>
        <v>0</v>
      </c>
      <c r="M38" s="278">
        <f>'Tab 4-PPN5'!G40</f>
        <v>0</v>
      </c>
      <c r="N38" s="278">
        <f>'Tab 4-PPN6'!G40</f>
        <v>0</v>
      </c>
      <c r="O38" s="278">
        <f>'Tab 4-PPN7'!G40</f>
        <v>0</v>
      </c>
      <c r="P38" s="278">
        <f>'Tab 4-PPN8'!G40</f>
        <v>0</v>
      </c>
      <c r="Q38" s="278">
        <f>'Tab 4-PPN9'!G40</f>
        <v>0</v>
      </c>
      <c r="R38" s="278">
        <f>'Tab 4-PPN10'!G40</f>
        <v>0</v>
      </c>
      <c r="S38" s="278">
        <f>'Tab 4-PPN11'!G40</f>
        <v>0</v>
      </c>
      <c r="T38" s="278">
        <f>'Tab 4-PPN12'!G40</f>
        <v>0</v>
      </c>
      <c r="U38" s="278">
        <f>'Tab 4-PPN13'!G40</f>
        <v>0</v>
      </c>
      <c r="V38" s="278">
        <f>'Tab 4-PPN14'!G40</f>
        <v>0</v>
      </c>
      <c r="W38" s="278">
        <f>'Tab 4-PPN15'!G40</f>
        <v>0</v>
      </c>
      <c r="X38" s="278">
        <f>'Tab 4-PPN16'!G40</f>
        <v>0</v>
      </c>
      <c r="Y38" s="278">
        <f>'Tab 4-PPN17'!G40</f>
        <v>0</v>
      </c>
      <c r="Z38" s="278">
        <f>'Tab 4-PPN18'!G40</f>
        <v>0</v>
      </c>
      <c r="AA38" s="278">
        <f>'Tab 4-PPN19'!G40</f>
        <v>0</v>
      </c>
      <c r="AB38" s="279">
        <f>'Tab 4-PPN20'!G40</f>
        <v>0</v>
      </c>
    </row>
    <row r="39" spans="2:28" ht="18.75">
      <c r="B39" s="37">
        <v>4</v>
      </c>
      <c r="C39" s="122" t="s">
        <v>88</v>
      </c>
      <c r="D39" s="123">
        <v>614700</v>
      </c>
      <c r="E39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78">
        <f t="shared" si="3"/>
        <v>0</v>
      </c>
      <c r="H39" s="278">
        <f>'Tab 3'!G40</f>
        <v>0</v>
      </c>
      <c r="I39" s="278">
        <f>'Tab 4-PPN1'!G41</f>
        <v>0</v>
      </c>
      <c r="J39" s="278">
        <f>'Tab 4-PPN2'!G41</f>
        <v>0</v>
      </c>
      <c r="K39" s="278">
        <f>'Tab 4-PPN3'!G41</f>
        <v>0</v>
      </c>
      <c r="L39" s="278">
        <f>'Tab 4-PPN4'!G41</f>
        <v>0</v>
      </c>
      <c r="M39" s="278">
        <f>'Tab 4-PPN5'!G41</f>
        <v>0</v>
      </c>
      <c r="N39" s="278">
        <f>'Tab 4-PPN6'!G41</f>
        <v>0</v>
      </c>
      <c r="O39" s="278">
        <f>'Tab 4-PPN7'!G41</f>
        <v>0</v>
      </c>
      <c r="P39" s="278">
        <f>'Tab 4-PPN8'!G41</f>
        <v>0</v>
      </c>
      <c r="Q39" s="278">
        <f>'Tab 4-PPN9'!G41</f>
        <v>0</v>
      </c>
      <c r="R39" s="278">
        <f>'Tab 4-PPN10'!G41</f>
        <v>0</v>
      </c>
      <c r="S39" s="278">
        <f>'Tab 4-PPN11'!G41</f>
        <v>0</v>
      </c>
      <c r="T39" s="278">
        <f>'Tab 4-PPN12'!G41</f>
        <v>0</v>
      </c>
      <c r="U39" s="278">
        <f>'Tab 4-PPN13'!G41</f>
        <v>0</v>
      </c>
      <c r="V39" s="278">
        <f>'Tab 4-PPN14'!G41</f>
        <v>0</v>
      </c>
      <c r="W39" s="278">
        <f>'Tab 4-PPN15'!G41</f>
        <v>0</v>
      </c>
      <c r="X39" s="278">
        <f>'Tab 4-PPN16'!G41</f>
        <v>0</v>
      </c>
      <c r="Y39" s="278">
        <f>'Tab 4-PPN17'!G41</f>
        <v>0</v>
      </c>
      <c r="Z39" s="278">
        <f>'Tab 4-PPN18'!G41</f>
        <v>0</v>
      </c>
      <c r="AA39" s="278">
        <f>'Tab 4-PPN19'!G41</f>
        <v>0</v>
      </c>
      <c r="AB39" s="279">
        <f>'Tab 4-PPN20'!G41</f>
        <v>0</v>
      </c>
    </row>
    <row r="40" spans="2:28" ht="18.75">
      <c r="B40" s="37"/>
      <c r="C40" s="122"/>
      <c r="D40" s="123"/>
      <c r="E40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78">
        <f t="shared" si="3"/>
        <v>0</v>
      </c>
      <c r="H40" s="278">
        <f>'Tab 3'!G41</f>
        <v>0</v>
      </c>
      <c r="I40" s="278">
        <f>'Tab 4-PPN1'!G42</f>
        <v>0</v>
      </c>
      <c r="J40" s="278">
        <f>'Tab 4-PPN2'!G42</f>
        <v>0</v>
      </c>
      <c r="K40" s="278">
        <f>'Tab 4-PPN3'!G42</f>
        <v>0</v>
      </c>
      <c r="L40" s="278">
        <f>'Tab 4-PPN4'!G42</f>
        <v>0</v>
      </c>
      <c r="M40" s="278">
        <f>'Tab 4-PPN5'!G42</f>
        <v>0</v>
      </c>
      <c r="N40" s="278">
        <f>'Tab 4-PPN6'!G42</f>
        <v>0</v>
      </c>
      <c r="O40" s="278">
        <f>'Tab 4-PPN7'!G42</f>
        <v>0</v>
      </c>
      <c r="P40" s="278">
        <f>'Tab 4-PPN8'!G42</f>
        <v>0</v>
      </c>
      <c r="Q40" s="278">
        <f>'Tab 4-PPN9'!G42</f>
        <v>0</v>
      </c>
      <c r="R40" s="278">
        <f>'Tab 4-PPN10'!G42</f>
        <v>0</v>
      </c>
      <c r="S40" s="278">
        <f>'Tab 4-PPN11'!G42</f>
        <v>0</v>
      </c>
      <c r="T40" s="278">
        <f>'Tab 4-PPN12'!G42</f>
        <v>0</v>
      </c>
      <c r="U40" s="278">
        <f>'Tab 4-PPN13'!G42</f>
        <v>0</v>
      </c>
      <c r="V40" s="278">
        <f>'Tab 4-PPN14'!G42</f>
        <v>0</v>
      </c>
      <c r="W40" s="278">
        <f>'Tab 4-PPN15'!G42</f>
        <v>0</v>
      </c>
      <c r="X40" s="278">
        <f>'Tab 4-PPN16'!G42</f>
        <v>0</v>
      </c>
      <c r="Y40" s="278">
        <f>'Tab 4-PPN17'!G42</f>
        <v>0</v>
      </c>
      <c r="Z40" s="278">
        <f>'Tab 4-PPN18'!G42</f>
        <v>0</v>
      </c>
      <c r="AA40" s="278">
        <f>'Tab 4-PPN19'!G42</f>
        <v>0</v>
      </c>
      <c r="AB40" s="279">
        <f>'Tab 4-PPN20'!G42</f>
        <v>0</v>
      </c>
    </row>
    <row r="41" spans="2:28" ht="18.75">
      <c r="B41" s="37"/>
      <c r="C41" s="122"/>
      <c r="D41" s="123"/>
      <c r="E41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78">
        <f t="shared" si="3"/>
        <v>0</v>
      </c>
      <c r="H41" s="278">
        <f>'Tab 3'!G42</f>
        <v>0</v>
      </c>
      <c r="I41" s="278">
        <f>'Tab 4-PPN1'!G43</f>
        <v>0</v>
      </c>
      <c r="J41" s="278">
        <f>'Tab 4-PPN2'!G43</f>
        <v>0</v>
      </c>
      <c r="K41" s="278">
        <f>'Tab 4-PPN3'!G43</f>
        <v>0</v>
      </c>
      <c r="L41" s="278">
        <f>'Tab 4-PPN4'!G43</f>
        <v>0</v>
      </c>
      <c r="M41" s="278">
        <f>'Tab 4-PPN5'!G43</f>
        <v>0</v>
      </c>
      <c r="N41" s="278">
        <f>'Tab 4-PPN6'!G43</f>
        <v>0</v>
      </c>
      <c r="O41" s="278">
        <f>'Tab 4-PPN7'!G43</f>
        <v>0</v>
      </c>
      <c r="P41" s="278">
        <f>'Tab 4-PPN8'!G43</f>
        <v>0</v>
      </c>
      <c r="Q41" s="278">
        <f>'Tab 4-PPN9'!G43</f>
        <v>0</v>
      </c>
      <c r="R41" s="278">
        <f>'Tab 4-PPN10'!G43</f>
        <v>0</v>
      </c>
      <c r="S41" s="278">
        <f>'Tab 4-PPN11'!G43</f>
        <v>0</v>
      </c>
      <c r="T41" s="278">
        <f>'Tab 4-PPN12'!G43</f>
        <v>0</v>
      </c>
      <c r="U41" s="278">
        <f>'Tab 4-PPN13'!G43</f>
        <v>0</v>
      </c>
      <c r="V41" s="278">
        <f>'Tab 4-PPN14'!G43</f>
        <v>0</v>
      </c>
      <c r="W41" s="278">
        <f>'Tab 4-PPN15'!G43</f>
        <v>0</v>
      </c>
      <c r="X41" s="278">
        <f>'Tab 4-PPN16'!G43</f>
        <v>0</v>
      </c>
      <c r="Y41" s="278">
        <f>'Tab 4-PPN17'!G43</f>
        <v>0</v>
      </c>
      <c r="Z41" s="278">
        <f>'Tab 4-PPN18'!G43</f>
        <v>0</v>
      </c>
      <c r="AA41" s="278">
        <f>'Tab 4-PPN19'!G43</f>
        <v>0</v>
      </c>
      <c r="AB41" s="279">
        <f>'Tab 4-PPN20'!G43</f>
        <v>0</v>
      </c>
    </row>
    <row r="42" spans="2:28" ht="18.75">
      <c r="B42" s="37">
        <v>5</v>
      </c>
      <c r="C42" s="122" t="s">
        <v>89</v>
      </c>
      <c r="D42" s="123">
        <v>614800</v>
      </c>
      <c r="E42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78">
        <f t="shared" si="3"/>
        <v>0</v>
      </c>
      <c r="H42" s="278">
        <f>'Tab 3'!G43</f>
        <v>0</v>
      </c>
      <c r="I42" s="278">
        <f>'Tab 4-PPN1'!G44</f>
        <v>0</v>
      </c>
      <c r="J42" s="278">
        <f>'Tab 4-PPN2'!G44</f>
        <v>0</v>
      </c>
      <c r="K42" s="278">
        <f>'Tab 4-PPN3'!G44</f>
        <v>0</v>
      </c>
      <c r="L42" s="278">
        <f>'Tab 4-PPN4'!G44</f>
        <v>0</v>
      </c>
      <c r="M42" s="278">
        <f>'Tab 4-PPN5'!G44</f>
        <v>0</v>
      </c>
      <c r="N42" s="278">
        <f>'Tab 4-PPN6'!G44</f>
        <v>0</v>
      </c>
      <c r="O42" s="278">
        <f>'Tab 4-PPN7'!G44</f>
        <v>0</v>
      </c>
      <c r="P42" s="278">
        <f>'Tab 4-PPN8'!G44</f>
        <v>0</v>
      </c>
      <c r="Q42" s="278">
        <f>'Tab 4-PPN9'!G44</f>
        <v>0</v>
      </c>
      <c r="R42" s="278">
        <f>'Tab 4-PPN10'!G44</f>
        <v>0</v>
      </c>
      <c r="S42" s="278">
        <f>'Tab 4-PPN11'!G44</f>
        <v>0</v>
      </c>
      <c r="T42" s="278">
        <f>'Tab 4-PPN12'!G44</f>
        <v>0</v>
      </c>
      <c r="U42" s="278">
        <f>'Tab 4-PPN13'!G44</f>
        <v>0</v>
      </c>
      <c r="V42" s="278">
        <f>'Tab 4-PPN14'!G44</f>
        <v>0</v>
      </c>
      <c r="W42" s="278">
        <f>'Tab 4-PPN15'!G44</f>
        <v>0</v>
      </c>
      <c r="X42" s="278">
        <f>'Tab 4-PPN16'!G44</f>
        <v>0</v>
      </c>
      <c r="Y42" s="278">
        <f>'Tab 4-PPN17'!G44</f>
        <v>0</v>
      </c>
      <c r="Z42" s="278">
        <f>'Tab 4-PPN18'!G44</f>
        <v>0</v>
      </c>
      <c r="AA42" s="278">
        <f>'Tab 4-PPN19'!G44</f>
        <v>0</v>
      </c>
      <c r="AB42" s="279">
        <f>'Tab 4-PPN20'!G44</f>
        <v>0</v>
      </c>
    </row>
    <row r="43" spans="2:28" ht="18.75">
      <c r="B43" s="37"/>
      <c r="C43" s="122"/>
      <c r="D43" s="123"/>
      <c r="E43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78">
        <f t="shared" si="3"/>
        <v>0</v>
      </c>
      <c r="H43" s="278">
        <f>'Tab 3'!G44</f>
        <v>0</v>
      </c>
      <c r="I43" s="278">
        <f>'Tab 4-PPN1'!G45</f>
        <v>0</v>
      </c>
      <c r="J43" s="278">
        <f>'Tab 4-PPN2'!G45</f>
        <v>0</v>
      </c>
      <c r="K43" s="278">
        <f>'Tab 4-PPN3'!G45</f>
        <v>0</v>
      </c>
      <c r="L43" s="278">
        <f>'Tab 4-PPN4'!G45</f>
        <v>0</v>
      </c>
      <c r="M43" s="278">
        <f>'Tab 4-PPN5'!G45</f>
        <v>0</v>
      </c>
      <c r="N43" s="278">
        <f>'Tab 4-PPN6'!G45</f>
        <v>0</v>
      </c>
      <c r="O43" s="278">
        <f>'Tab 4-PPN7'!G45</f>
        <v>0</v>
      </c>
      <c r="P43" s="278">
        <f>'Tab 4-PPN8'!G45</f>
        <v>0</v>
      </c>
      <c r="Q43" s="278">
        <f>'Tab 4-PPN9'!G45</f>
        <v>0</v>
      </c>
      <c r="R43" s="278">
        <f>'Tab 4-PPN10'!G45</f>
        <v>0</v>
      </c>
      <c r="S43" s="278">
        <f>'Tab 4-PPN11'!G45</f>
        <v>0</v>
      </c>
      <c r="T43" s="278">
        <f>'Tab 4-PPN12'!G45</f>
        <v>0</v>
      </c>
      <c r="U43" s="278">
        <f>'Tab 4-PPN13'!G45</f>
        <v>0</v>
      </c>
      <c r="V43" s="278">
        <f>'Tab 4-PPN14'!G45</f>
        <v>0</v>
      </c>
      <c r="W43" s="278">
        <f>'Tab 4-PPN15'!G45</f>
        <v>0</v>
      </c>
      <c r="X43" s="278">
        <f>'Tab 4-PPN16'!G45</f>
        <v>0</v>
      </c>
      <c r="Y43" s="278">
        <f>'Tab 4-PPN17'!G45</f>
        <v>0</v>
      </c>
      <c r="Z43" s="278">
        <f>'Tab 4-PPN18'!G45</f>
        <v>0</v>
      </c>
      <c r="AA43" s="278">
        <f>'Tab 4-PPN19'!G45</f>
        <v>0</v>
      </c>
      <c r="AB43" s="279">
        <f>'Tab 4-PPN20'!G45</f>
        <v>0</v>
      </c>
    </row>
    <row r="44" spans="2:28" ht="18.75">
      <c r="B44" s="37">
        <v>6</v>
      </c>
      <c r="C44" s="122" t="s">
        <v>90</v>
      </c>
      <c r="D44" s="123">
        <v>614900</v>
      </c>
      <c r="E44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78">
        <f t="shared" si="3"/>
        <v>0</v>
      </c>
      <c r="H44" s="278">
        <f>'Tab 3'!G45</f>
        <v>0</v>
      </c>
      <c r="I44" s="278">
        <f>'Tab 4-PPN1'!G46</f>
        <v>0</v>
      </c>
      <c r="J44" s="278">
        <f>'Tab 4-PPN2'!G46</f>
        <v>0</v>
      </c>
      <c r="K44" s="278">
        <f>'Tab 4-PPN3'!G46</f>
        <v>0</v>
      </c>
      <c r="L44" s="278">
        <f>'Tab 4-PPN4'!G46</f>
        <v>0</v>
      </c>
      <c r="M44" s="278">
        <f>'Tab 4-PPN5'!G46</f>
        <v>0</v>
      </c>
      <c r="N44" s="278">
        <f>'Tab 4-PPN6'!G46</f>
        <v>0</v>
      </c>
      <c r="O44" s="278">
        <f>'Tab 4-PPN7'!G46</f>
        <v>0</v>
      </c>
      <c r="P44" s="278">
        <f>'Tab 4-PPN8'!G46</f>
        <v>0</v>
      </c>
      <c r="Q44" s="278">
        <f>'Tab 4-PPN9'!G46</f>
        <v>0</v>
      </c>
      <c r="R44" s="278">
        <f>'Tab 4-PPN10'!G46</f>
        <v>0</v>
      </c>
      <c r="S44" s="278">
        <f>'Tab 4-PPN11'!G46</f>
        <v>0</v>
      </c>
      <c r="T44" s="278">
        <f>'Tab 4-PPN12'!G46</f>
        <v>0</v>
      </c>
      <c r="U44" s="278">
        <f>'Tab 4-PPN13'!G46</f>
        <v>0</v>
      </c>
      <c r="V44" s="278">
        <f>'Tab 4-PPN14'!G46</f>
        <v>0</v>
      </c>
      <c r="W44" s="278">
        <f>'Tab 4-PPN15'!G46</f>
        <v>0</v>
      </c>
      <c r="X44" s="278">
        <f>'Tab 4-PPN16'!G46</f>
        <v>0</v>
      </c>
      <c r="Y44" s="278">
        <f>'Tab 4-PPN17'!G46</f>
        <v>0</v>
      </c>
      <c r="Z44" s="278">
        <f>'Tab 4-PPN18'!G46</f>
        <v>0</v>
      </c>
      <c r="AA44" s="278">
        <f>'Tab 4-PPN19'!G46</f>
        <v>0</v>
      </c>
      <c r="AB44" s="279">
        <f>'Tab 4-PPN20'!G46</f>
        <v>0</v>
      </c>
    </row>
    <row r="45" spans="2:28" ht="18.75">
      <c r="B45" s="37"/>
      <c r="C45" s="118"/>
      <c r="D45" s="116"/>
      <c r="E45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78">
        <f t="shared" si="3"/>
        <v>0</v>
      </c>
      <c r="H45" s="278">
        <f>'Tab 3'!G46</f>
        <v>0</v>
      </c>
      <c r="I45" s="278">
        <f>'Tab 4-PPN1'!G47</f>
        <v>0</v>
      </c>
      <c r="J45" s="278">
        <f>'Tab 4-PPN2'!G47</f>
        <v>0</v>
      </c>
      <c r="K45" s="278">
        <f>'Tab 4-PPN3'!G47</f>
        <v>0</v>
      </c>
      <c r="L45" s="278">
        <f>'Tab 4-PPN4'!G47</f>
        <v>0</v>
      </c>
      <c r="M45" s="278">
        <f>'Tab 4-PPN5'!G47</f>
        <v>0</v>
      </c>
      <c r="N45" s="278">
        <f>'Tab 4-PPN6'!G47</f>
        <v>0</v>
      </c>
      <c r="O45" s="278">
        <f>'Tab 4-PPN7'!G47</f>
        <v>0</v>
      </c>
      <c r="P45" s="278">
        <f>'Tab 4-PPN8'!G47</f>
        <v>0</v>
      </c>
      <c r="Q45" s="278">
        <f>'Tab 4-PPN9'!G47</f>
        <v>0</v>
      </c>
      <c r="R45" s="278">
        <f>'Tab 4-PPN10'!G47</f>
        <v>0</v>
      </c>
      <c r="S45" s="278">
        <f>'Tab 4-PPN11'!G47</f>
        <v>0</v>
      </c>
      <c r="T45" s="278">
        <f>'Tab 4-PPN12'!G47</f>
        <v>0</v>
      </c>
      <c r="U45" s="278">
        <f>'Tab 4-PPN13'!G47</f>
        <v>0</v>
      </c>
      <c r="V45" s="278">
        <f>'Tab 4-PPN14'!G47</f>
        <v>0</v>
      </c>
      <c r="W45" s="278">
        <f>'Tab 4-PPN15'!G47</f>
        <v>0</v>
      </c>
      <c r="X45" s="278">
        <f>'Tab 4-PPN16'!G47</f>
        <v>0</v>
      </c>
      <c r="Y45" s="278">
        <f>'Tab 4-PPN17'!G47</f>
        <v>0</v>
      </c>
      <c r="Z45" s="278">
        <f>'Tab 4-PPN18'!G47</f>
        <v>0</v>
      </c>
      <c r="AA45" s="278">
        <f>'Tab 4-PPN19'!G47</f>
        <v>0</v>
      </c>
      <c r="AB45" s="279">
        <f>'Tab 4-PPN20'!G47</f>
        <v>0</v>
      </c>
    </row>
    <row r="46" spans="2:29" s="146" customFormat="1" ht="38.25" thickBot="1">
      <c r="B46" s="241" t="s">
        <v>23</v>
      </c>
      <c r="C46" s="153" t="s">
        <v>102</v>
      </c>
      <c r="D46" s="208">
        <v>615000</v>
      </c>
      <c r="E46" s="283">
        <f>E47+E50</f>
        <v>0</v>
      </c>
      <c r="F46" s="283">
        <f aca="true" t="shared" si="4" ref="F46:AB46">F47+F50</f>
        <v>0</v>
      </c>
      <c r="G46" s="283">
        <f t="shared" si="4"/>
        <v>0</v>
      </c>
      <c r="H46" s="283">
        <f t="shared" si="4"/>
        <v>0</v>
      </c>
      <c r="I46" s="283">
        <f t="shared" si="4"/>
        <v>0</v>
      </c>
      <c r="J46" s="283">
        <f t="shared" si="4"/>
        <v>0</v>
      </c>
      <c r="K46" s="283">
        <f t="shared" si="4"/>
        <v>0</v>
      </c>
      <c r="L46" s="283">
        <f t="shared" si="4"/>
        <v>0</v>
      </c>
      <c r="M46" s="283">
        <f t="shared" si="4"/>
        <v>0</v>
      </c>
      <c r="N46" s="283">
        <f t="shared" si="4"/>
        <v>0</v>
      </c>
      <c r="O46" s="283">
        <f t="shared" si="4"/>
        <v>0</v>
      </c>
      <c r="P46" s="283">
        <f t="shared" si="4"/>
        <v>0</v>
      </c>
      <c r="Q46" s="283">
        <f t="shared" si="4"/>
        <v>0</v>
      </c>
      <c r="R46" s="283">
        <f t="shared" si="4"/>
        <v>0</v>
      </c>
      <c r="S46" s="283">
        <f t="shared" si="4"/>
        <v>0</v>
      </c>
      <c r="T46" s="283">
        <f t="shared" si="4"/>
        <v>0</v>
      </c>
      <c r="U46" s="283">
        <f t="shared" si="4"/>
        <v>0</v>
      </c>
      <c r="V46" s="283">
        <f t="shared" si="4"/>
        <v>0</v>
      </c>
      <c r="W46" s="283">
        <f t="shared" si="4"/>
        <v>0</v>
      </c>
      <c r="X46" s="283">
        <f t="shared" si="4"/>
        <v>0</v>
      </c>
      <c r="Y46" s="283">
        <f t="shared" si="4"/>
        <v>0</v>
      </c>
      <c r="Z46" s="283">
        <f t="shared" si="4"/>
        <v>0</v>
      </c>
      <c r="AA46" s="283">
        <f t="shared" si="4"/>
        <v>0</v>
      </c>
      <c r="AB46" s="286">
        <f t="shared" si="4"/>
        <v>0</v>
      </c>
      <c r="AC46" s="154"/>
    </row>
    <row r="47" spans="2:28" ht="37.5">
      <c r="B47" s="242">
        <v>1</v>
      </c>
      <c r="C47" s="212" t="s">
        <v>91</v>
      </c>
      <c r="D47" s="207">
        <v>615100</v>
      </c>
      <c r="E47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80">
        <f>SUM(H47:AB47)</f>
        <v>0</v>
      </c>
      <c r="H47" s="280">
        <f>'Tab 3'!G48</f>
        <v>0</v>
      </c>
      <c r="I47" s="280">
        <f>'Tab 4-PPN1'!G49</f>
        <v>0</v>
      </c>
      <c r="J47" s="280">
        <f>'Tab 4-PPN2'!G49</f>
        <v>0</v>
      </c>
      <c r="K47" s="280">
        <f>'Tab 4-PPN3'!G49</f>
        <v>0</v>
      </c>
      <c r="L47" s="280">
        <f>'Tab 4-PPN4'!G49</f>
        <v>0</v>
      </c>
      <c r="M47" s="280">
        <f>'Tab 4-PPN5'!G49</f>
        <v>0</v>
      </c>
      <c r="N47" s="280">
        <f>'Tab 4-PPN6'!G49</f>
        <v>0</v>
      </c>
      <c r="O47" s="280">
        <f>'Tab 4-PPN7'!G49</f>
        <v>0</v>
      </c>
      <c r="P47" s="280">
        <f>'Tab 4-PPN8'!G49</f>
        <v>0</v>
      </c>
      <c r="Q47" s="280">
        <f>'Tab 4-PPN9'!G49</f>
        <v>0</v>
      </c>
      <c r="R47" s="280">
        <f>'Tab 4-PPN10'!G49</f>
        <v>0</v>
      </c>
      <c r="S47" s="280">
        <f>'Tab 4-PPN11'!G49</f>
        <v>0</v>
      </c>
      <c r="T47" s="280">
        <f>'Tab 4-PPN12'!G49</f>
        <v>0</v>
      </c>
      <c r="U47" s="280">
        <f>'Tab 4-PPN13'!G49</f>
        <v>0</v>
      </c>
      <c r="V47" s="280">
        <f>'Tab 4-PPN14'!G49</f>
        <v>0</v>
      </c>
      <c r="W47" s="280">
        <f>'Tab 4-PPN15'!G49</f>
        <v>0</v>
      </c>
      <c r="X47" s="280">
        <f>'Tab 4-PPN16'!G49</f>
        <v>0</v>
      </c>
      <c r="Y47" s="280">
        <f>'Tab 4-PPN17'!G49</f>
        <v>0</v>
      </c>
      <c r="Z47" s="280">
        <f>'Tab 4-PPN18'!G49</f>
        <v>0</v>
      </c>
      <c r="AA47" s="280">
        <f>'Tab 4-PPN19'!G49</f>
        <v>0</v>
      </c>
      <c r="AB47" s="281">
        <f>'Tab 4-PPN20'!G49</f>
        <v>0</v>
      </c>
    </row>
    <row r="48" spans="2:28" ht="18.75">
      <c r="B48" s="37"/>
      <c r="C48" s="122"/>
      <c r="D48" s="123"/>
      <c r="E48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78">
        <f>SUM(H48:AB48)</f>
        <v>0</v>
      </c>
      <c r="H48" s="278">
        <f>'Tab 3'!G49</f>
        <v>0</v>
      </c>
      <c r="I48" s="278">
        <f>'Tab 4-PPN1'!G50</f>
        <v>0</v>
      </c>
      <c r="J48" s="278">
        <f>'Tab 4-PPN2'!G50</f>
        <v>0</v>
      </c>
      <c r="K48" s="278">
        <f>'Tab 4-PPN3'!G50</f>
        <v>0</v>
      </c>
      <c r="L48" s="278">
        <f>'Tab 4-PPN4'!G50</f>
        <v>0</v>
      </c>
      <c r="M48" s="278">
        <f>'Tab 4-PPN5'!G50</f>
        <v>0</v>
      </c>
      <c r="N48" s="278">
        <f>'Tab 4-PPN6'!G50</f>
        <v>0</v>
      </c>
      <c r="O48" s="278">
        <f>'Tab 4-PPN7'!G50</f>
        <v>0</v>
      </c>
      <c r="P48" s="278">
        <f>'Tab 4-PPN8'!G50</f>
        <v>0</v>
      </c>
      <c r="Q48" s="278">
        <f>'Tab 4-PPN9'!G50</f>
        <v>0</v>
      </c>
      <c r="R48" s="278">
        <f>'Tab 4-PPN10'!G50</f>
        <v>0</v>
      </c>
      <c r="S48" s="278">
        <f>'Tab 4-PPN11'!G50</f>
        <v>0</v>
      </c>
      <c r="T48" s="278">
        <f>'Tab 4-PPN12'!G50</f>
        <v>0</v>
      </c>
      <c r="U48" s="278">
        <f>'Tab 4-PPN13'!G50</f>
        <v>0</v>
      </c>
      <c r="V48" s="278">
        <f>'Tab 4-PPN14'!G50</f>
        <v>0</v>
      </c>
      <c r="W48" s="278">
        <f>'Tab 4-PPN15'!G50</f>
        <v>0</v>
      </c>
      <c r="X48" s="278">
        <f>'Tab 4-PPN16'!G50</f>
        <v>0</v>
      </c>
      <c r="Y48" s="278">
        <f>'Tab 4-PPN17'!G50</f>
        <v>0</v>
      </c>
      <c r="Z48" s="278">
        <f>'Tab 4-PPN18'!G50</f>
        <v>0</v>
      </c>
      <c r="AA48" s="278">
        <f>'Tab 4-PPN19'!G50</f>
        <v>0</v>
      </c>
      <c r="AB48" s="279">
        <f>'Tab 4-PPN20'!G50</f>
        <v>0</v>
      </c>
    </row>
    <row r="49" spans="2:28" ht="18.75">
      <c r="B49" s="37"/>
      <c r="C49" s="122"/>
      <c r="D49" s="123"/>
      <c r="E49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78">
        <f>SUM(H49:AB49)</f>
        <v>0</v>
      </c>
      <c r="H49" s="278">
        <f>'Tab 3'!G50</f>
        <v>0</v>
      </c>
      <c r="I49" s="278">
        <f>'Tab 4-PPN1'!G51</f>
        <v>0</v>
      </c>
      <c r="J49" s="278">
        <f>'Tab 4-PPN2'!G51</f>
        <v>0</v>
      </c>
      <c r="K49" s="278">
        <f>'Tab 4-PPN3'!G51</f>
        <v>0</v>
      </c>
      <c r="L49" s="278">
        <f>'Tab 4-PPN4'!G51</f>
        <v>0</v>
      </c>
      <c r="M49" s="278">
        <f>'Tab 4-PPN5'!G51</f>
        <v>0</v>
      </c>
      <c r="N49" s="278">
        <f>'Tab 4-PPN6'!G51</f>
        <v>0</v>
      </c>
      <c r="O49" s="278">
        <f>'Tab 4-PPN7'!G51</f>
        <v>0</v>
      </c>
      <c r="P49" s="278">
        <f>'Tab 4-PPN8'!G51</f>
        <v>0</v>
      </c>
      <c r="Q49" s="278">
        <f>'Tab 4-PPN9'!G51</f>
        <v>0</v>
      </c>
      <c r="R49" s="278">
        <f>'Tab 4-PPN10'!G51</f>
        <v>0</v>
      </c>
      <c r="S49" s="278">
        <f>'Tab 4-PPN11'!G51</f>
        <v>0</v>
      </c>
      <c r="T49" s="278">
        <f>'Tab 4-PPN12'!G51</f>
        <v>0</v>
      </c>
      <c r="U49" s="278">
        <f>'Tab 4-PPN13'!G51</f>
        <v>0</v>
      </c>
      <c r="V49" s="278">
        <f>'Tab 4-PPN14'!G51</f>
        <v>0</v>
      </c>
      <c r="W49" s="278">
        <f>'Tab 4-PPN15'!G51</f>
        <v>0</v>
      </c>
      <c r="X49" s="278">
        <f>'Tab 4-PPN16'!G51</f>
        <v>0</v>
      </c>
      <c r="Y49" s="278">
        <f>'Tab 4-PPN17'!G51</f>
        <v>0</v>
      </c>
      <c r="Z49" s="278">
        <f>'Tab 4-PPN18'!G51</f>
        <v>0</v>
      </c>
      <c r="AA49" s="278">
        <f>'Tab 4-PPN19'!G51</f>
        <v>0</v>
      </c>
      <c r="AB49" s="279">
        <f>'Tab 4-PPN20'!G51</f>
        <v>0</v>
      </c>
    </row>
    <row r="50" spans="2:28" ht="37.5">
      <c r="B50" s="37">
        <v>2</v>
      </c>
      <c r="C50" s="124" t="s">
        <v>92</v>
      </c>
      <c r="D50" s="123">
        <v>615200</v>
      </c>
      <c r="E50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78">
        <f>SUM(H50:AB50)</f>
        <v>0</v>
      </c>
      <c r="H50" s="278">
        <f>'Tab 3'!G51</f>
        <v>0</v>
      </c>
      <c r="I50" s="278">
        <f>'Tab 4-PPN1'!G52</f>
        <v>0</v>
      </c>
      <c r="J50" s="278">
        <f>'Tab 4-PPN2'!G52</f>
        <v>0</v>
      </c>
      <c r="K50" s="278">
        <f>'Tab 4-PPN3'!G52</f>
        <v>0</v>
      </c>
      <c r="L50" s="278">
        <f>'Tab 4-PPN4'!G52</f>
        <v>0</v>
      </c>
      <c r="M50" s="278">
        <f>'Tab 4-PPN5'!G52</f>
        <v>0</v>
      </c>
      <c r="N50" s="278">
        <f>'Tab 4-PPN6'!G52</f>
        <v>0</v>
      </c>
      <c r="O50" s="278">
        <f>'Tab 4-PPN7'!G52</f>
        <v>0</v>
      </c>
      <c r="P50" s="278">
        <f>'Tab 4-PPN8'!G52</f>
        <v>0</v>
      </c>
      <c r="Q50" s="278">
        <f>'Tab 4-PPN9'!G52</f>
        <v>0</v>
      </c>
      <c r="R50" s="278">
        <f>'Tab 4-PPN10'!G52</f>
        <v>0</v>
      </c>
      <c r="S50" s="278">
        <f>'Tab 4-PPN11'!G52</f>
        <v>0</v>
      </c>
      <c r="T50" s="278">
        <f>'Tab 4-PPN12'!G52</f>
        <v>0</v>
      </c>
      <c r="U50" s="278">
        <f>'Tab 4-PPN13'!G52</f>
        <v>0</v>
      </c>
      <c r="V50" s="278">
        <f>'Tab 4-PPN14'!G52</f>
        <v>0</v>
      </c>
      <c r="W50" s="278">
        <f>'Tab 4-PPN15'!G52</f>
        <v>0</v>
      </c>
      <c r="X50" s="278">
        <f>'Tab 4-PPN16'!G52</f>
        <v>0</v>
      </c>
      <c r="Y50" s="278">
        <f>'Tab 4-PPN17'!G52</f>
        <v>0</v>
      </c>
      <c r="Z50" s="278">
        <f>'Tab 4-PPN18'!G52</f>
        <v>0</v>
      </c>
      <c r="AA50" s="278">
        <f>'Tab 4-PPN19'!G52</f>
        <v>0</v>
      </c>
      <c r="AB50" s="279">
        <f>'Tab 4-PPN20'!G52</f>
        <v>0</v>
      </c>
    </row>
    <row r="51" spans="2:28" ht="18.75">
      <c r="B51" s="37"/>
      <c r="C51" s="124"/>
      <c r="D51" s="123"/>
      <c r="E51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78">
        <f>SUM(H51:AB51)</f>
        <v>0</v>
      </c>
      <c r="H51" s="278">
        <f>'Tab 3'!G52</f>
        <v>0</v>
      </c>
      <c r="I51" s="278">
        <f>'Tab 4-PPN1'!G53</f>
        <v>0</v>
      </c>
      <c r="J51" s="278">
        <f>'Tab 4-PPN2'!G53</f>
        <v>0</v>
      </c>
      <c r="K51" s="278">
        <f>'Tab 4-PPN3'!G53</f>
        <v>0</v>
      </c>
      <c r="L51" s="278">
        <f>'Tab 4-PPN4'!G53</f>
        <v>0</v>
      </c>
      <c r="M51" s="278">
        <f>'Tab 4-PPN5'!G53</f>
        <v>0</v>
      </c>
      <c r="N51" s="278">
        <f>'Tab 4-PPN6'!G53</f>
        <v>0</v>
      </c>
      <c r="O51" s="278">
        <f>'Tab 4-PPN7'!G53</f>
        <v>0</v>
      </c>
      <c r="P51" s="278">
        <f>'Tab 4-PPN8'!G53</f>
        <v>0</v>
      </c>
      <c r="Q51" s="278">
        <f>'Tab 4-PPN9'!G53</f>
        <v>0</v>
      </c>
      <c r="R51" s="278">
        <f>'Tab 4-PPN10'!G53</f>
        <v>0</v>
      </c>
      <c r="S51" s="278">
        <f>'Tab 4-PPN11'!G53</f>
        <v>0</v>
      </c>
      <c r="T51" s="278">
        <f>'Tab 4-PPN12'!G53</f>
        <v>0</v>
      </c>
      <c r="U51" s="278">
        <f>'Tab 4-PPN13'!G53</f>
        <v>0</v>
      </c>
      <c r="V51" s="278">
        <f>'Tab 4-PPN14'!G53</f>
        <v>0</v>
      </c>
      <c r="W51" s="278">
        <f>'Tab 4-PPN15'!G53</f>
        <v>0</v>
      </c>
      <c r="X51" s="278">
        <f>'Tab 4-PPN16'!G53</f>
        <v>0</v>
      </c>
      <c r="Y51" s="278">
        <f>'Tab 4-PPN17'!G53</f>
        <v>0</v>
      </c>
      <c r="Z51" s="278">
        <f>'Tab 4-PPN18'!G53</f>
        <v>0</v>
      </c>
      <c r="AA51" s="278">
        <f>'Tab 4-PPN19'!G53</f>
        <v>0</v>
      </c>
      <c r="AB51" s="279">
        <f>'Tab 4-PPN20'!G53</f>
        <v>0</v>
      </c>
    </row>
    <row r="52" spans="2:29" s="146" customFormat="1" ht="38.25" thickBot="1">
      <c r="B52" s="241" t="s">
        <v>24</v>
      </c>
      <c r="C52" s="153" t="s">
        <v>48</v>
      </c>
      <c r="D52" s="208">
        <v>616000</v>
      </c>
      <c r="E52" s="283">
        <f>E53</f>
        <v>0</v>
      </c>
      <c r="F52" s="283">
        <f aca="true" t="shared" si="5" ref="F52:AB52">F53</f>
        <v>0</v>
      </c>
      <c r="G52" s="283">
        <f t="shared" si="5"/>
        <v>0</v>
      </c>
      <c r="H52" s="283">
        <f t="shared" si="5"/>
        <v>0</v>
      </c>
      <c r="I52" s="283">
        <f t="shared" si="5"/>
        <v>0</v>
      </c>
      <c r="J52" s="283">
        <f t="shared" si="5"/>
        <v>0</v>
      </c>
      <c r="K52" s="283">
        <f t="shared" si="5"/>
        <v>0</v>
      </c>
      <c r="L52" s="283">
        <f t="shared" si="5"/>
        <v>0</v>
      </c>
      <c r="M52" s="283">
        <f t="shared" si="5"/>
        <v>0</v>
      </c>
      <c r="N52" s="283">
        <f t="shared" si="5"/>
        <v>0</v>
      </c>
      <c r="O52" s="283">
        <f t="shared" si="5"/>
        <v>0</v>
      </c>
      <c r="P52" s="283">
        <f t="shared" si="5"/>
        <v>0</v>
      </c>
      <c r="Q52" s="283">
        <f t="shared" si="5"/>
        <v>0</v>
      </c>
      <c r="R52" s="283">
        <f t="shared" si="5"/>
        <v>0</v>
      </c>
      <c r="S52" s="283">
        <f t="shared" si="5"/>
        <v>0</v>
      </c>
      <c r="T52" s="283">
        <f t="shared" si="5"/>
        <v>0</v>
      </c>
      <c r="U52" s="283">
        <f t="shared" si="5"/>
        <v>0</v>
      </c>
      <c r="V52" s="283">
        <f t="shared" si="5"/>
        <v>0</v>
      </c>
      <c r="W52" s="283">
        <f t="shared" si="5"/>
        <v>0</v>
      </c>
      <c r="X52" s="283">
        <f t="shared" si="5"/>
        <v>0</v>
      </c>
      <c r="Y52" s="283">
        <f t="shared" si="5"/>
        <v>0</v>
      </c>
      <c r="Z52" s="283">
        <f t="shared" si="5"/>
        <v>0</v>
      </c>
      <c r="AA52" s="283">
        <f t="shared" si="5"/>
        <v>0</v>
      </c>
      <c r="AB52" s="286">
        <f t="shared" si="5"/>
        <v>0</v>
      </c>
      <c r="AC52" s="154"/>
    </row>
    <row r="53" spans="2:28" ht="18.75">
      <c r="B53" s="242">
        <v>1</v>
      </c>
      <c r="C53" s="211" t="s">
        <v>93</v>
      </c>
      <c r="D53" s="207">
        <v>616200</v>
      </c>
      <c r="E53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80">
        <f>SUM(H53:AB53)</f>
        <v>0</v>
      </c>
      <c r="H53" s="280">
        <f>'Tab 3'!G54</f>
        <v>0</v>
      </c>
      <c r="I53" s="280">
        <f>'Tab 4-PPN1'!G55</f>
        <v>0</v>
      </c>
      <c r="J53" s="280">
        <f>'Tab 4-PPN2'!G55</f>
        <v>0</v>
      </c>
      <c r="K53" s="280">
        <f>'Tab 4-PPN3'!G55</f>
        <v>0</v>
      </c>
      <c r="L53" s="280">
        <f>'Tab 4-PPN4'!G55</f>
        <v>0</v>
      </c>
      <c r="M53" s="280">
        <f>'Tab 4-PPN5'!G55</f>
        <v>0</v>
      </c>
      <c r="N53" s="280">
        <f>'Tab 4-PPN6'!G55</f>
        <v>0</v>
      </c>
      <c r="O53" s="280">
        <f>'Tab 4-PPN7'!G55</f>
        <v>0</v>
      </c>
      <c r="P53" s="280">
        <f>'Tab 4-PPN8'!G55</f>
        <v>0</v>
      </c>
      <c r="Q53" s="280">
        <f>'Tab 4-PPN9'!G55</f>
        <v>0</v>
      </c>
      <c r="R53" s="280">
        <f>'Tab 4-PPN10'!G55</f>
        <v>0</v>
      </c>
      <c r="S53" s="280">
        <f>'Tab 4-PPN11'!G55</f>
        <v>0</v>
      </c>
      <c r="T53" s="280">
        <f>'Tab 4-PPN12'!G55</f>
        <v>0</v>
      </c>
      <c r="U53" s="280">
        <f>'Tab 4-PPN13'!G55</f>
        <v>0</v>
      </c>
      <c r="V53" s="280">
        <f>'Tab 4-PPN14'!G55</f>
        <v>0</v>
      </c>
      <c r="W53" s="280">
        <f>'Tab 4-PPN15'!G55</f>
        <v>0</v>
      </c>
      <c r="X53" s="280">
        <f>'Tab 4-PPN16'!G55</f>
        <v>0</v>
      </c>
      <c r="Y53" s="280">
        <f>'Tab 4-PPN17'!G55</f>
        <v>0</v>
      </c>
      <c r="Z53" s="280">
        <f>'Tab 4-PPN18'!G55</f>
        <v>0</v>
      </c>
      <c r="AA53" s="280">
        <f>'Tab 4-PPN19'!G55</f>
        <v>0</v>
      </c>
      <c r="AB53" s="281">
        <f>'Tab 4-PPN20'!G55</f>
        <v>0</v>
      </c>
    </row>
    <row r="54" spans="2:28" s="146" customFormat="1" ht="57" thickBot="1">
      <c r="B54" s="241" t="s">
        <v>28</v>
      </c>
      <c r="C54" s="153" t="s">
        <v>142</v>
      </c>
      <c r="D54" s="208"/>
      <c r="E54" s="283">
        <f>SUM(E55:E60)</f>
        <v>0</v>
      </c>
      <c r="F54" s="283">
        <f aca="true" t="shared" si="6" ref="F54:AB54">SUM(F55:F60)</f>
        <v>0</v>
      </c>
      <c r="G54" s="283">
        <f t="shared" si="6"/>
        <v>0</v>
      </c>
      <c r="H54" s="283">
        <f t="shared" si="6"/>
        <v>0</v>
      </c>
      <c r="I54" s="283">
        <f t="shared" si="6"/>
        <v>0</v>
      </c>
      <c r="J54" s="283">
        <f t="shared" si="6"/>
        <v>0</v>
      </c>
      <c r="K54" s="283">
        <f t="shared" si="6"/>
        <v>0</v>
      </c>
      <c r="L54" s="283">
        <f t="shared" si="6"/>
        <v>0</v>
      </c>
      <c r="M54" s="283">
        <f t="shared" si="6"/>
        <v>0</v>
      </c>
      <c r="N54" s="283">
        <f t="shared" si="6"/>
        <v>0</v>
      </c>
      <c r="O54" s="283">
        <f t="shared" si="6"/>
        <v>0</v>
      </c>
      <c r="P54" s="283">
        <f t="shared" si="6"/>
        <v>0</v>
      </c>
      <c r="Q54" s="283">
        <f t="shared" si="6"/>
        <v>0</v>
      </c>
      <c r="R54" s="283">
        <f t="shared" si="6"/>
        <v>0</v>
      </c>
      <c r="S54" s="283">
        <f t="shared" si="6"/>
        <v>0</v>
      </c>
      <c r="T54" s="283">
        <f t="shared" si="6"/>
        <v>0</v>
      </c>
      <c r="U54" s="283">
        <f t="shared" si="6"/>
        <v>0</v>
      </c>
      <c r="V54" s="283">
        <f t="shared" si="6"/>
        <v>0</v>
      </c>
      <c r="W54" s="283">
        <f t="shared" si="6"/>
        <v>0</v>
      </c>
      <c r="X54" s="283">
        <f t="shared" si="6"/>
        <v>0</v>
      </c>
      <c r="Y54" s="283">
        <f t="shared" si="6"/>
        <v>0</v>
      </c>
      <c r="Z54" s="283">
        <f t="shared" si="6"/>
        <v>0</v>
      </c>
      <c r="AA54" s="283">
        <f t="shared" si="6"/>
        <v>0</v>
      </c>
      <c r="AB54" s="286">
        <f t="shared" si="6"/>
        <v>0</v>
      </c>
    </row>
    <row r="55" spans="2:28" ht="37.5">
      <c r="B55" s="244">
        <v>1</v>
      </c>
      <c r="C55" s="210" t="s">
        <v>94</v>
      </c>
      <c r="D55" s="209">
        <v>821100</v>
      </c>
      <c r="E55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80">
        <f aca="true" t="shared" si="7" ref="G55:G60">SUM(H55:AB55)</f>
        <v>0</v>
      </c>
      <c r="H55" s="280">
        <f>'Tab 3'!G56</f>
        <v>0</v>
      </c>
      <c r="I55" s="280">
        <f>'Tab 4-PPN1'!G57</f>
        <v>0</v>
      </c>
      <c r="J55" s="280">
        <f>'Tab 4-PPN2'!G57</f>
        <v>0</v>
      </c>
      <c r="K55" s="280">
        <f>'Tab 4-PPN3'!G57</f>
        <v>0</v>
      </c>
      <c r="L55" s="280">
        <f>'Tab 4-PPN4'!G57</f>
        <v>0</v>
      </c>
      <c r="M55" s="280">
        <f>'Tab 4-PPN5'!G57</f>
        <v>0</v>
      </c>
      <c r="N55" s="280">
        <f>'Tab 4-PPN6'!G57</f>
        <v>0</v>
      </c>
      <c r="O55" s="280">
        <f>'Tab 4-PPN7'!G57</f>
        <v>0</v>
      </c>
      <c r="P55" s="280">
        <f>'Tab 4-PPN8'!G57</f>
        <v>0</v>
      </c>
      <c r="Q55" s="280">
        <f>'Tab 4-PPN9'!G57</f>
        <v>0</v>
      </c>
      <c r="R55" s="280">
        <f>'Tab 4-PPN10'!G57</f>
        <v>0</v>
      </c>
      <c r="S55" s="280">
        <f>'Tab 4-PPN11'!G57</f>
        <v>0</v>
      </c>
      <c r="T55" s="280">
        <f>'Tab 4-PPN12'!G57</f>
        <v>0</v>
      </c>
      <c r="U55" s="280">
        <f>'Tab 4-PPN13'!G57</f>
        <v>0</v>
      </c>
      <c r="V55" s="280">
        <f>'Tab 4-PPN14'!G57</f>
        <v>0</v>
      </c>
      <c r="W55" s="280">
        <f>'Tab 4-PPN15'!G57</f>
        <v>0</v>
      </c>
      <c r="X55" s="280">
        <f>'Tab 4-PPN16'!G57</f>
        <v>0</v>
      </c>
      <c r="Y55" s="280">
        <f>'Tab 4-PPN17'!G57</f>
        <v>0</v>
      </c>
      <c r="Z55" s="280">
        <f>'Tab 4-PPN18'!G57</f>
        <v>0</v>
      </c>
      <c r="AA55" s="280">
        <f>'Tab 4-PPN19'!G57</f>
        <v>0</v>
      </c>
      <c r="AB55" s="281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78">
        <f t="shared" si="7"/>
        <v>0</v>
      </c>
      <c r="H56" s="278">
        <f>'Tab 3'!G57</f>
        <v>0</v>
      </c>
      <c r="I56" s="278">
        <f>'Tab 4-PPN1'!G58</f>
        <v>0</v>
      </c>
      <c r="J56" s="278">
        <f>'Tab 4-PPN2'!G58</f>
        <v>0</v>
      </c>
      <c r="K56" s="278">
        <f>'Tab 4-PPN3'!G58</f>
        <v>0</v>
      </c>
      <c r="L56" s="278">
        <f>'Tab 4-PPN4'!G58</f>
        <v>0</v>
      </c>
      <c r="M56" s="278">
        <f>'Tab 4-PPN5'!G58</f>
        <v>0</v>
      </c>
      <c r="N56" s="278">
        <f>'Tab 4-PPN6'!G58</f>
        <v>0</v>
      </c>
      <c r="O56" s="278">
        <f>'Tab 4-PPN7'!G58</f>
        <v>0</v>
      </c>
      <c r="P56" s="278">
        <f>'Tab 4-PPN8'!G58</f>
        <v>0</v>
      </c>
      <c r="Q56" s="278">
        <f>'Tab 4-PPN9'!G58</f>
        <v>0</v>
      </c>
      <c r="R56" s="278">
        <f>'Tab 4-PPN10'!G58</f>
        <v>0</v>
      </c>
      <c r="S56" s="278">
        <f>'Tab 4-PPN11'!G58</f>
        <v>0</v>
      </c>
      <c r="T56" s="278">
        <f>'Tab 4-PPN12'!G58</f>
        <v>0</v>
      </c>
      <c r="U56" s="278">
        <f>'Tab 4-PPN13'!G58</f>
        <v>0</v>
      </c>
      <c r="V56" s="278">
        <f>'Tab 4-PPN14'!G58</f>
        <v>0</v>
      </c>
      <c r="W56" s="278">
        <f>'Tab 4-PPN15'!G58</f>
        <v>0</v>
      </c>
      <c r="X56" s="278">
        <f>'Tab 4-PPN16'!G58</f>
        <v>0</v>
      </c>
      <c r="Y56" s="278">
        <f>'Tab 4-PPN17'!G58</f>
        <v>0</v>
      </c>
      <c r="Z56" s="278">
        <f>'Tab 4-PPN18'!G58</f>
        <v>0</v>
      </c>
      <c r="AA56" s="278">
        <f>'Tab 4-PPN19'!G58</f>
        <v>0</v>
      </c>
      <c r="AB56" s="279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78">
        <f t="shared" si="7"/>
        <v>0</v>
      </c>
      <c r="H57" s="278">
        <f>'Tab 3'!G58</f>
        <v>0</v>
      </c>
      <c r="I57" s="278">
        <f>'Tab 4-PPN1'!G59</f>
        <v>0</v>
      </c>
      <c r="J57" s="278">
        <f>'Tab 4-PPN2'!G59</f>
        <v>0</v>
      </c>
      <c r="K57" s="278">
        <f>'Tab 4-PPN3'!G59</f>
        <v>0</v>
      </c>
      <c r="L57" s="278">
        <f>'Tab 4-PPN4'!G59</f>
        <v>0</v>
      </c>
      <c r="M57" s="278">
        <f>'Tab 4-PPN5'!G59</f>
        <v>0</v>
      </c>
      <c r="N57" s="278">
        <f>'Tab 4-PPN6'!G59</f>
        <v>0</v>
      </c>
      <c r="O57" s="278">
        <f>'Tab 4-PPN7'!G59</f>
        <v>0</v>
      </c>
      <c r="P57" s="278">
        <f>'Tab 4-PPN8'!G59</f>
        <v>0</v>
      </c>
      <c r="Q57" s="278">
        <f>'Tab 4-PPN9'!G59</f>
        <v>0</v>
      </c>
      <c r="R57" s="278">
        <f>'Tab 4-PPN10'!G59</f>
        <v>0</v>
      </c>
      <c r="S57" s="278">
        <f>'Tab 4-PPN11'!G59</f>
        <v>0</v>
      </c>
      <c r="T57" s="278">
        <f>'Tab 4-PPN12'!G59</f>
        <v>0</v>
      </c>
      <c r="U57" s="278">
        <f>'Tab 4-PPN13'!G59</f>
        <v>0</v>
      </c>
      <c r="V57" s="278">
        <f>'Tab 4-PPN14'!G59</f>
        <v>0</v>
      </c>
      <c r="W57" s="278">
        <f>'Tab 4-PPN15'!G59</f>
        <v>0</v>
      </c>
      <c r="X57" s="278">
        <f>'Tab 4-PPN16'!G59</f>
        <v>0</v>
      </c>
      <c r="Y57" s="278">
        <f>'Tab 4-PPN17'!G59</f>
        <v>0</v>
      </c>
      <c r="Z57" s="278">
        <f>'Tab 4-PPN18'!G59</f>
        <v>0</v>
      </c>
      <c r="AA57" s="278">
        <f>'Tab 4-PPN19'!G59</f>
        <v>0</v>
      </c>
      <c r="AB57" s="279">
        <f>'Tab 4-PPN20'!G59</f>
        <v>0</v>
      </c>
    </row>
    <row r="58" spans="2:28" ht="37.5">
      <c r="B58" s="32">
        <v>4</v>
      </c>
      <c r="C58" s="124" t="s">
        <v>45</v>
      </c>
      <c r="D58" s="33">
        <v>821400</v>
      </c>
      <c r="E58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78">
        <f t="shared" si="7"/>
        <v>0</v>
      </c>
      <c r="H58" s="278">
        <f>'Tab 3'!G59</f>
        <v>0</v>
      </c>
      <c r="I58" s="278">
        <f>'Tab 4-PPN1'!G60</f>
        <v>0</v>
      </c>
      <c r="J58" s="278">
        <f>'Tab 4-PPN2'!G60</f>
        <v>0</v>
      </c>
      <c r="K58" s="278">
        <f>'Tab 4-PPN3'!G60</f>
        <v>0</v>
      </c>
      <c r="L58" s="278">
        <f>'Tab 4-PPN4'!G60</f>
        <v>0</v>
      </c>
      <c r="M58" s="278">
        <f>'Tab 4-PPN5'!G60</f>
        <v>0</v>
      </c>
      <c r="N58" s="278">
        <f>'Tab 4-PPN6'!G60</f>
        <v>0</v>
      </c>
      <c r="O58" s="278">
        <f>'Tab 4-PPN7'!G60</f>
        <v>0</v>
      </c>
      <c r="P58" s="278">
        <f>'Tab 4-PPN8'!G60</f>
        <v>0</v>
      </c>
      <c r="Q58" s="278">
        <f>'Tab 4-PPN9'!G60</f>
        <v>0</v>
      </c>
      <c r="R58" s="278">
        <f>'Tab 4-PPN10'!G60</f>
        <v>0</v>
      </c>
      <c r="S58" s="278">
        <f>'Tab 4-PPN11'!G60</f>
        <v>0</v>
      </c>
      <c r="T58" s="278">
        <f>'Tab 4-PPN12'!G60</f>
        <v>0</v>
      </c>
      <c r="U58" s="278">
        <f>'Tab 4-PPN13'!G60</f>
        <v>0</v>
      </c>
      <c r="V58" s="278">
        <f>'Tab 4-PPN14'!G60</f>
        <v>0</v>
      </c>
      <c r="W58" s="278">
        <f>'Tab 4-PPN15'!G60</f>
        <v>0</v>
      </c>
      <c r="X58" s="278">
        <f>'Tab 4-PPN16'!G60</f>
        <v>0</v>
      </c>
      <c r="Y58" s="278">
        <f>'Tab 4-PPN17'!G60</f>
        <v>0</v>
      </c>
      <c r="Z58" s="278">
        <f>'Tab 4-PPN18'!G60</f>
        <v>0</v>
      </c>
      <c r="AA58" s="278">
        <f>'Tab 4-PPN19'!G60</f>
        <v>0</v>
      </c>
      <c r="AB58" s="279">
        <f>'Tab 4-PPN20'!G60</f>
        <v>0</v>
      </c>
    </row>
    <row r="59" spans="2:28" ht="37.5">
      <c r="B59" s="32">
        <v>5</v>
      </c>
      <c r="C59" s="124" t="s">
        <v>46</v>
      </c>
      <c r="D59" s="33">
        <v>821500</v>
      </c>
      <c r="E59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78">
        <f t="shared" si="7"/>
        <v>0</v>
      </c>
      <c r="H59" s="278">
        <f>'Tab 3'!G60</f>
        <v>0</v>
      </c>
      <c r="I59" s="278">
        <f>'Tab 4-PPN1'!G61</f>
        <v>0</v>
      </c>
      <c r="J59" s="278">
        <f>'Tab 4-PPN2'!G61</f>
        <v>0</v>
      </c>
      <c r="K59" s="278">
        <f>'Tab 4-PPN3'!G61</f>
        <v>0</v>
      </c>
      <c r="L59" s="278">
        <f>'Tab 4-PPN4'!G61</f>
        <v>0</v>
      </c>
      <c r="M59" s="278">
        <f>'Tab 4-PPN5'!G61</f>
        <v>0</v>
      </c>
      <c r="N59" s="278">
        <f>'Tab 4-PPN6'!G61</f>
        <v>0</v>
      </c>
      <c r="O59" s="278">
        <f>'Tab 4-PPN7'!G61</f>
        <v>0</v>
      </c>
      <c r="P59" s="278">
        <f>'Tab 4-PPN8'!G61</f>
        <v>0</v>
      </c>
      <c r="Q59" s="278">
        <f>'Tab 4-PPN9'!G61</f>
        <v>0</v>
      </c>
      <c r="R59" s="278">
        <f>'Tab 4-PPN10'!G61</f>
        <v>0</v>
      </c>
      <c r="S59" s="278">
        <f>'Tab 4-PPN11'!G61</f>
        <v>0</v>
      </c>
      <c r="T59" s="278">
        <f>'Tab 4-PPN12'!G61</f>
        <v>0</v>
      </c>
      <c r="U59" s="278">
        <f>'Tab 4-PPN13'!G61</f>
        <v>0</v>
      </c>
      <c r="V59" s="278">
        <f>'Tab 4-PPN14'!G61</f>
        <v>0</v>
      </c>
      <c r="W59" s="278">
        <f>'Tab 4-PPN15'!G61</f>
        <v>0</v>
      </c>
      <c r="X59" s="278">
        <f>'Tab 4-PPN16'!G61</f>
        <v>0</v>
      </c>
      <c r="Y59" s="278">
        <f>'Tab 4-PPN17'!G61</f>
        <v>0</v>
      </c>
      <c r="Z59" s="278">
        <f>'Tab 4-PPN18'!G61</f>
        <v>0</v>
      </c>
      <c r="AA59" s="278">
        <f>'Tab 4-PPN19'!G61</f>
        <v>0</v>
      </c>
      <c r="AB59" s="279">
        <f>'Tab 4-PPN20'!G61</f>
        <v>0</v>
      </c>
    </row>
    <row r="60" spans="2:29" ht="42" customHeight="1">
      <c r="B60" s="32">
        <v>6</v>
      </c>
      <c r="C60" s="124" t="s">
        <v>47</v>
      </c>
      <c r="D60" s="33">
        <v>821600</v>
      </c>
      <c r="E60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78">
        <f t="shared" si="7"/>
        <v>0</v>
      </c>
      <c r="H60" s="278">
        <f>'Tab 3'!G61</f>
        <v>0</v>
      </c>
      <c r="I60" s="278">
        <f>'Tab 4-PPN1'!G62</f>
        <v>0</v>
      </c>
      <c r="J60" s="278">
        <f>'Tab 4-PPN2'!G62</f>
        <v>0</v>
      </c>
      <c r="K60" s="278">
        <f>'Tab 4-PPN3'!G62</f>
        <v>0</v>
      </c>
      <c r="L60" s="278">
        <f>'Tab 4-PPN4'!G62</f>
        <v>0</v>
      </c>
      <c r="M60" s="278">
        <f>'Tab 4-PPN5'!G62</f>
        <v>0</v>
      </c>
      <c r="N60" s="278">
        <f>'Tab 4-PPN6'!G62</f>
        <v>0</v>
      </c>
      <c r="O60" s="278">
        <f>'Tab 4-PPN7'!G62</f>
        <v>0</v>
      </c>
      <c r="P60" s="278">
        <f>'Tab 4-PPN8'!G62</f>
        <v>0</v>
      </c>
      <c r="Q60" s="278">
        <f>'Tab 4-PPN9'!G62</f>
        <v>0</v>
      </c>
      <c r="R60" s="278">
        <f>'Tab 4-PPN10'!G62</f>
        <v>0</v>
      </c>
      <c r="S60" s="278">
        <f>'Tab 4-PPN11'!G62</f>
        <v>0</v>
      </c>
      <c r="T60" s="278">
        <f>'Tab 4-PPN12'!G62</f>
        <v>0</v>
      </c>
      <c r="U60" s="278">
        <f>'Tab 4-PPN13'!G62</f>
        <v>0</v>
      </c>
      <c r="V60" s="278">
        <f>'Tab 4-PPN14'!G62</f>
        <v>0</v>
      </c>
      <c r="W60" s="278">
        <f>'Tab 4-PPN15'!G62</f>
        <v>0</v>
      </c>
      <c r="X60" s="278">
        <f>'Tab 4-PPN16'!G62</f>
        <v>0</v>
      </c>
      <c r="Y60" s="278">
        <f>'Tab 4-PPN17'!G62</f>
        <v>0</v>
      </c>
      <c r="Z60" s="278">
        <f>'Tab 4-PPN18'!G62</f>
        <v>0</v>
      </c>
      <c r="AA60" s="278">
        <f>'Tab 4-PPN19'!G62</f>
        <v>0</v>
      </c>
      <c r="AB60" s="279">
        <f>'Tab 4-PPN20'!G62</f>
        <v>0</v>
      </c>
      <c r="AC60" s="11"/>
    </row>
    <row r="61" spans="2:29" s="146" customFormat="1" ht="49.5" customHeight="1" thickBot="1">
      <c r="B61" s="241"/>
      <c r="C61" s="153" t="s">
        <v>49</v>
      </c>
      <c r="D61" s="260"/>
      <c r="E61" s="283">
        <f>E12+E24+E46+E52+E54</f>
        <v>0</v>
      </c>
      <c r="F61" s="283">
        <f aca="true" t="shared" si="8" ref="F61:AB61">F12+F24+F46+F52+F54</f>
        <v>0</v>
      </c>
      <c r="G61" s="283">
        <f t="shared" si="8"/>
        <v>0</v>
      </c>
      <c r="H61" s="283">
        <f t="shared" si="8"/>
        <v>0</v>
      </c>
      <c r="I61" s="283">
        <f t="shared" si="8"/>
        <v>0</v>
      </c>
      <c r="J61" s="283">
        <f t="shared" si="8"/>
        <v>0</v>
      </c>
      <c r="K61" s="283">
        <f t="shared" si="8"/>
        <v>0</v>
      </c>
      <c r="L61" s="283">
        <f t="shared" si="8"/>
        <v>0</v>
      </c>
      <c r="M61" s="283">
        <f t="shared" si="8"/>
        <v>0</v>
      </c>
      <c r="N61" s="283">
        <f t="shared" si="8"/>
        <v>0</v>
      </c>
      <c r="O61" s="283">
        <f t="shared" si="8"/>
        <v>0</v>
      </c>
      <c r="P61" s="283">
        <f t="shared" si="8"/>
        <v>0</v>
      </c>
      <c r="Q61" s="283">
        <f t="shared" si="8"/>
        <v>0</v>
      </c>
      <c r="R61" s="283">
        <f t="shared" si="8"/>
        <v>0</v>
      </c>
      <c r="S61" s="283">
        <f t="shared" si="8"/>
        <v>0</v>
      </c>
      <c r="T61" s="283">
        <f t="shared" si="8"/>
        <v>0</v>
      </c>
      <c r="U61" s="283">
        <f t="shared" si="8"/>
        <v>0</v>
      </c>
      <c r="V61" s="283">
        <f t="shared" si="8"/>
        <v>0</v>
      </c>
      <c r="W61" s="283">
        <f t="shared" si="8"/>
        <v>0</v>
      </c>
      <c r="X61" s="283">
        <f t="shared" si="8"/>
        <v>0</v>
      </c>
      <c r="Y61" s="283">
        <f t="shared" si="8"/>
        <v>0</v>
      </c>
      <c r="Z61" s="283">
        <f t="shared" si="8"/>
        <v>0</v>
      </c>
      <c r="AA61" s="283">
        <f t="shared" si="8"/>
        <v>0</v>
      </c>
      <c r="AB61" s="286">
        <f t="shared" si="8"/>
        <v>0</v>
      </c>
      <c r="AC61" s="154"/>
    </row>
    <row r="62" spans="2:17" ht="30.75" customHeight="1">
      <c r="B62" s="10"/>
      <c r="C62" s="349"/>
      <c r="D62" s="349"/>
      <c r="E62" s="349"/>
      <c r="F62" s="349"/>
      <c r="G62" s="349"/>
      <c r="H62" s="349"/>
      <c r="I62" s="349"/>
      <c r="J62" s="349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3"/>
      <c r="D63" s="133"/>
      <c r="E63" s="133"/>
      <c r="F63" s="133"/>
      <c r="G63" s="133"/>
      <c r="H63" s="133"/>
      <c r="I63" s="133"/>
      <c r="J63" s="13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3"/>
      <c r="D64" s="133"/>
      <c r="E64" s="133"/>
      <c r="F64" s="133"/>
      <c r="G64" s="133"/>
      <c r="H64" s="133"/>
      <c r="I64" s="133"/>
      <c r="J64" s="13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3"/>
      <c r="D65" s="133"/>
      <c r="E65" s="133"/>
      <c r="F65" s="133"/>
      <c r="G65" s="133"/>
      <c r="H65" s="133"/>
      <c r="I65" s="133"/>
      <c r="J65" s="133"/>
      <c r="K65" s="6"/>
      <c r="L65" s="6"/>
      <c r="M65" s="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1"/>
    </row>
    <row r="66" spans="2:29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7" t="s">
        <v>97</v>
      </c>
      <c r="AC67" s="11"/>
    </row>
    <row r="68" spans="2:29" ht="15" customHeight="1">
      <c r="B68" s="11"/>
      <c r="C68" s="132"/>
      <c r="D68" s="132"/>
      <c r="E68" s="132"/>
      <c r="F68" s="132"/>
      <c r="G68" s="132"/>
      <c r="H68" s="132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5C5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50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6" t="s">
        <v>149</v>
      </c>
      <c r="F10" s="346" t="s">
        <v>150</v>
      </c>
      <c r="G10" s="343" t="s">
        <v>151</v>
      </c>
      <c r="H10" s="377" t="s">
        <v>120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7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8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37.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37.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37.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37.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37.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65.25" customHeight="1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37.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38.25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37.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37.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38.25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57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37.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37.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37.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42" customHeight="1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38.25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5" sqref="B5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15:17" ht="15.75" customHeight="1">
      <c r="O2" s="328" t="s">
        <v>96</v>
      </c>
      <c r="P2" s="328"/>
      <c r="Q2" s="127"/>
    </row>
    <row r="3" spans="2:17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108"/>
      <c r="O3" s="328"/>
      <c r="P3" s="328"/>
      <c r="Q3" s="162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6"/>
      <c r="P4" s="11"/>
      <c r="Q4" s="159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6"/>
      <c r="P5" s="11"/>
      <c r="Q5" s="159"/>
    </row>
    <row r="6" spans="2:17" ht="15" customHeight="1">
      <c r="B6" s="200" t="s">
        <v>127</v>
      </c>
      <c r="C6" s="200"/>
      <c r="D6" s="200"/>
      <c r="E6" s="200"/>
      <c r="F6" s="200"/>
      <c r="G6" s="200"/>
      <c r="H6" s="200"/>
      <c r="I6" s="200"/>
      <c r="J6" s="142"/>
      <c r="K6" s="142"/>
      <c r="L6" s="142"/>
      <c r="M6" s="142"/>
      <c r="N6" s="142"/>
      <c r="O6" s="142" t="s">
        <v>105</v>
      </c>
      <c r="P6" s="142"/>
      <c r="Q6" s="160"/>
    </row>
    <row r="7" spans="2:17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15"/>
      <c r="O7" s="127"/>
      <c r="P7" s="127"/>
      <c r="Q7" s="161"/>
    </row>
    <row r="8" spans="2:17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142"/>
      <c r="O8" s="142" t="s">
        <v>107</v>
      </c>
      <c r="P8" s="142"/>
      <c r="Q8" s="162"/>
    </row>
    <row r="9" spans="2:17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58"/>
    </row>
    <row r="10" spans="1:17" s="146" customFormat="1" ht="67.5" customHeight="1">
      <c r="A10" s="9"/>
      <c r="B10" s="356" t="s">
        <v>1</v>
      </c>
      <c r="C10" s="355" t="s">
        <v>123</v>
      </c>
      <c r="D10" s="356" t="s">
        <v>3</v>
      </c>
      <c r="E10" s="346" t="s">
        <v>160</v>
      </c>
      <c r="F10" s="369" t="s">
        <v>128</v>
      </c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1"/>
    </row>
    <row r="11" spans="1:17" s="146" customFormat="1" ht="15.75" customHeight="1">
      <c r="A11" s="9"/>
      <c r="B11" s="357"/>
      <c r="C11" s="338"/>
      <c r="D11" s="357"/>
      <c r="E11" s="347"/>
      <c r="F11" s="414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6"/>
    </row>
    <row r="12" spans="1:17" s="146" customFormat="1" ht="64.5" customHeight="1" thickBot="1">
      <c r="A12" s="9"/>
      <c r="B12" s="358"/>
      <c r="C12" s="339"/>
      <c r="D12" s="358"/>
      <c r="E12" s="413"/>
      <c r="F12" s="245" t="s">
        <v>52</v>
      </c>
      <c r="G12" s="245" t="s">
        <v>53</v>
      </c>
      <c r="H12" s="245" t="s">
        <v>54</v>
      </c>
      <c r="I12" s="245" t="s">
        <v>55</v>
      </c>
      <c r="J12" s="245" t="s">
        <v>56</v>
      </c>
      <c r="K12" s="245" t="s">
        <v>57</v>
      </c>
      <c r="L12" s="245" t="s">
        <v>58</v>
      </c>
      <c r="M12" s="246" t="s">
        <v>59</v>
      </c>
      <c r="N12" s="246" t="s">
        <v>60</v>
      </c>
      <c r="O12" s="246" t="s">
        <v>98</v>
      </c>
      <c r="P12" s="246" t="s">
        <v>99</v>
      </c>
      <c r="Q12" s="263" t="s">
        <v>63</v>
      </c>
    </row>
    <row r="13" spans="1:17" s="146" customFormat="1" ht="15.75" thickBot="1">
      <c r="A13" s="9"/>
      <c r="B13" s="151">
        <v>1</v>
      </c>
      <c r="C13" s="150">
        <v>2</v>
      </c>
      <c r="D13" s="151">
        <v>3</v>
      </c>
      <c r="E13" s="151" t="s">
        <v>29</v>
      </c>
      <c r="F13" s="150">
        <v>5</v>
      </c>
      <c r="G13" s="150">
        <v>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</row>
    <row r="14" spans="2:17" ht="18.75">
      <c r="B14" s="240" t="s">
        <v>12</v>
      </c>
      <c r="C14" s="155" t="s">
        <v>104</v>
      </c>
      <c r="D14" s="145"/>
      <c r="E14" s="247">
        <f aca="true" t="shared" si="0" ref="E14:Q14">SUM(E15:E25)</f>
        <v>0</v>
      </c>
      <c r="F14" s="247">
        <f t="shared" si="0"/>
        <v>0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>SUM(L15:L25)</f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64">
        <f t="shared" si="0"/>
        <v>0</v>
      </c>
    </row>
    <row r="15" spans="2:17" ht="18.75">
      <c r="B15" s="26">
        <v>1</v>
      </c>
      <c r="C15" s="117" t="s">
        <v>38</v>
      </c>
      <c r="D15" s="28">
        <v>611100</v>
      </c>
      <c r="E15" s="248">
        <f>SUM(F15:Q15)</f>
        <v>0</v>
      </c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65"/>
    </row>
    <row r="16" spans="2:17" ht="37.5">
      <c r="B16" s="32">
        <v>2</v>
      </c>
      <c r="C16" s="125" t="s">
        <v>80</v>
      </c>
      <c r="D16" s="120">
        <v>611200</v>
      </c>
      <c r="E16" s="248">
        <f aca="true" t="shared" si="1" ref="E16:E62">SUM(F16:Q16)</f>
        <v>0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65"/>
    </row>
    <row r="17" spans="2:17" ht="18.75">
      <c r="B17" s="32">
        <v>3</v>
      </c>
      <c r="C17" s="119" t="s">
        <v>14</v>
      </c>
      <c r="D17" s="120">
        <v>613100</v>
      </c>
      <c r="E17" s="248">
        <f t="shared" si="1"/>
        <v>0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65"/>
    </row>
    <row r="18" spans="2:17" ht="37.5">
      <c r="B18" s="32">
        <v>4</v>
      </c>
      <c r="C18" s="125" t="s">
        <v>81</v>
      </c>
      <c r="D18" s="120">
        <v>613200</v>
      </c>
      <c r="E18" s="248">
        <f t="shared" si="1"/>
        <v>0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65"/>
    </row>
    <row r="19" spans="2:17" ht="37.5">
      <c r="B19" s="32">
        <v>5</v>
      </c>
      <c r="C19" s="125" t="s">
        <v>16</v>
      </c>
      <c r="D19" s="120">
        <v>613300</v>
      </c>
      <c r="E19" s="248">
        <f t="shared" si="1"/>
        <v>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65"/>
    </row>
    <row r="20" spans="2:17" ht="18.75">
      <c r="B20" s="32">
        <v>6</v>
      </c>
      <c r="C20" s="119" t="s">
        <v>40</v>
      </c>
      <c r="D20" s="120">
        <v>613400</v>
      </c>
      <c r="E20" s="248">
        <f t="shared" si="1"/>
        <v>0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65"/>
    </row>
    <row r="21" spans="2:17" ht="37.5">
      <c r="B21" s="32">
        <v>7</v>
      </c>
      <c r="C21" s="125" t="s">
        <v>41</v>
      </c>
      <c r="D21" s="120">
        <v>613500</v>
      </c>
      <c r="E21" s="248">
        <f t="shared" si="1"/>
        <v>0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65"/>
    </row>
    <row r="22" spans="2:17" ht="18.75">
      <c r="B22" s="32">
        <v>8</v>
      </c>
      <c r="C22" s="119" t="s">
        <v>101</v>
      </c>
      <c r="D22" s="120">
        <v>613600</v>
      </c>
      <c r="E22" s="248">
        <f t="shared" si="1"/>
        <v>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65"/>
    </row>
    <row r="23" spans="2:17" ht="18.75">
      <c r="B23" s="32">
        <v>9</v>
      </c>
      <c r="C23" s="119" t="s">
        <v>18</v>
      </c>
      <c r="D23" s="120">
        <v>613700</v>
      </c>
      <c r="E23" s="248">
        <f t="shared" si="1"/>
        <v>0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65"/>
    </row>
    <row r="24" spans="2:17" ht="37.5">
      <c r="B24" s="32">
        <v>10</v>
      </c>
      <c r="C24" s="125" t="s">
        <v>83</v>
      </c>
      <c r="D24" s="120">
        <v>613800</v>
      </c>
      <c r="E24" s="248">
        <f t="shared" si="1"/>
        <v>0</v>
      </c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65"/>
    </row>
    <row r="25" spans="2:17" ht="37.5">
      <c r="B25" s="32">
        <v>11</v>
      </c>
      <c r="C25" s="125" t="s">
        <v>20</v>
      </c>
      <c r="D25" s="120">
        <v>613900</v>
      </c>
      <c r="E25" s="248">
        <f t="shared" si="1"/>
        <v>0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65"/>
    </row>
    <row r="26" spans="2:17" ht="65.25" customHeight="1" thickBot="1">
      <c r="B26" s="241" t="s">
        <v>21</v>
      </c>
      <c r="C26" s="153" t="s">
        <v>103</v>
      </c>
      <c r="D26" s="208">
        <v>614000</v>
      </c>
      <c r="E26" s="251">
        <f t="shared" si="1"/>
        <v>0</v>
      </c>
      <c r="F26" s="251">
        <f>F27+F30+F32+F41+F44+F46</f>
        <v>0</v>
      </c>
      <c r="G26" s="251">
        <f>G27+G30+G32+G41+G44+G46</f>
        <v>0</v>
      </c>
      <c r="H26" s="251">
        <f>H27+H30+H32+H41+H44+H46</f>
        <v>0</v>
      </c>
      <c r="I26" s="251">
        <f>I27+I30+I32+I41+I44+I46</f>
        <v>0</v>
      </c>
      <c r="J26" s="251">
        <f>J27+J30+J32+J41+J44+J46</f>
        <v>0</v>
      </c>
      <c r="K26" s="251">
        <f aca="true" t="shared" si="2" ref="K26:Q26">K27+K30+K32+K41+K44+K46</f>
        <v>0</v>
      </c>
      <c r="L26" s="251">
        <f t="shared" si="2"/>
        <v>0</v>
      </c>
      <c r="M26" s="251">
        <f t="shared" si="2"/>
        <v>0</v>
      </c>
      <c r="N26" s="251">
        <f t="shared" si="2"/>
        <v>0</v>
      </c>
      <c r="O26" s="251">
        <f t="shared" si="2"/>
        <v>0</v>
      </c>
      <c r="P26" s="251">
        <f t="shared" si="2"/>
        <v>0</v>
      </c>
      <c r="Q26" s="266">
        <f t="shared" si="2"/>
        <v>0</v>
      </c>
    </row>
    <row r="27" spans="2:17" ht="18.75">
      <c r="B27" s="242">
        <v>1</v>
      </c>
      <c r="C27" s="212" t="s">
        <v>85</v>
      </c>
      <c r="D27" s="207">
        <v>614100</v>
      </c>
      <c r="E27" s="252">
        <f t="shared" si="1"/>
        <v>0</v>
      </c>
      <c r="F27" s="253">
        <f aca="true" t="shared" si="3" ref="F27:Q27">F28+F29</f>
        <v>0</v>
      </c>
      <c r="G27" s="253">
        <f t="shared" si="3"/>
        <v>0</v>
      </c>
      <c r="H27" s="253">
        <f t="shared" si="3"/>
        <v>0</v>
      </c>
      <c r="I27" s="253">
        <f t="shared" si="3"/>
        <v>0</v>
      </c>
      <c r="J27" s="253">
        <f t="shared" si="3"/>
        <v>0</v>
      </c>
      <c r="K27" s="253">
        <f t="shared" si="3"/>
        <v>0</v>
      </c>
      <c r="L27" s="253">
        <f t="shared" si="3"/>
        <v>0</v>
      </c>
      <c r="M27" s="253">
        <f t="shared" si="3"/>
        <v>0</v>
      </c>
      <c r="N27" s="253">
        <f t="shared" si="3"/>
        <v>0</v>
      </c>
      <c r="O27" s="253">
        <f t="shared" si="3"/>
        <v>0</v>
      </c>
      <c r="P27" s="253">
        <f t="shared" si="3"/>
        <v>0</v>
      </c>
      <c r="Q27" s="267">
        <f t="shared" si="3"/>
        <v>0</v>
      </c>
    </row>
    <row r="28" spans="2:17" ht="18.75">
      <c r="B28" s="37"/>
      <c r="C28" s="122"/>
      <c r="D28" s="123"/>
      <c r="E28" s="248">
        <f t="shared" si="1"/>
        <v>0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68"/>
    </row>
    <row r="29" spans="2:17" ht="18.75">
      <c r="B29" s="37"/>
      <c r="C29" s="122"/>
      <c r="D29" s="123"/>
      <c r="E29" s="248">
        <f t="shared" si="1"/>
        <v>0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68"/>
    </row>
    <row r="30" spans="2:17" ht="18.75">
      <c r="B30" s="37">
        <v>2</v>
      </c>
      <c r="C30" s="122" t="s">
        <v>86</v>
      </c>
      <c r="D30" s="123">
        <v>614200</v>
      </c>
      <c r="E30" s="248">
        <f t="shared" si="1"/>
        <v>0</v>
      </c>
      <c r="F30" s="248">
        <f>F31</f>
        <v>0</v>
      </c>
      <c r="G30" s="248">
        <f>G31</f>
        <v>0</v>
      </c>
      <c r="H30" s="248">
        <f>H31</f>
        <v>0</v>
      </c>
      <c r="I30" s="248">
        <f>I31</f>
        <v>0</v>
      </c>
      <c r="J30" s="248">
        <f>J31</f>
        <v>0</v>
      </c>
      <c r="K30" s="248">
        <f aca="true" t="shared" si="4" ref="K30:Q30">K31</f>
        <v>0</v>
      </c>
      <c r="L30" s="248">
        <f t="shared" si="4"/>
        <v>0</v>
      </c>
      <c r="M30" s="248">
        <f t="shared" si="4"/>
        <v>0</v>
      </c>
      <c r="N30" s="248">
        <f t="shared" si="4"/>
        <v>0</v>
      </c>
      <c r="O30" s="248">
        <f t="shared" si="4"/>
        <v>0</v>
      </c>
      <c r="P30" s="248">
        <f t="shared" si="4"/>
        <v>0</v>
      </c>
      <c r="Q30" s="269">
        <f t="shared" si="4"/>
        <v>0</v>
      </c>
    </row>
    <row r="31" spans="2:17" ht="18.75">
      <c r="B31" s="37"/>
      <c r="C31" s="122"/>
      <c r="D31" s="123"/>
      <c r="E31" s="248">
        <f t="shared" si="1"/>
        <v>0</v>
      </c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68"/>
    </row>
    <row r="32" spans="2:17" ht="37.5">
      <c r="B32" s="37">
        <v>3</v>
      </c>
      <c r="C32" s="125" t="s">
        <v>87</v>
      </c>
      <c r="D32" s="123">
        <v>614300</v>
      </c>
      <c r="E32" s="248">
        <f t="shared" si="1"/>
        <v>0</v>
      </c>
      <c r="F32" s="248">
        <f>SUM(F33:F40)</f>
        <v>0</v>
      </c>
      <c r="G32" s="248">
        <f>SUM(G33:G40)</f>
        <v>0</v>
      </c>
      <c r="H32" s="248">
        <f>SUM(H33:H40)</f>
        <v>0</v>
      </c>
      <c r="I32" s="248">
        <f>SUM(I33:I40)</f>
        <v>0</v>
      </c>
      <c r="J32" s="248">
        <f>SUM(J33:J40)</f>
        <v>0</v>
      </c>
      <c r="K32" s="248">
        <f aca="true" t="shared" si="5" ref="K32:Q32">SUM(K33:K40)</f>
        <v>0</v>
      </c>
      <c r="L32" s="248">
        <f t="shared" si="5"/>
        <v>0</v>
      </c>
      <c r="M32" s="248">
        <f t="shared" si="5"/>
        <v>0</v>
      </c>
      <c r="N32" s="248">
        <f t="shared" si="5"/>
        <v>0</v>
      </c>
      <c r="O32" s="248">
        <f t="shared" si="5"/>
        <v>0</v>
      </c>
      <c r="P32" s="248">
        <f t="shared" si="5"/>
        <v>0</v>
      </c>
      <c r="Q32" s="269">
        <f t="shared" si="5"/>
        <v>0</v>
      </c>
    </row>
    <row r="33" spans="2:17" ht="18.75">
      <c r="B33" s="37"/>
      <c r="C33" s="122"/>
      <c r="D33" s="123"/>
      <c r="E33" s="248">
        <f t="shared" si="1"/>
        <v>0</v>
      </c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68"/>
    </row>
    <row r="34" spans="2:17" ht="18.75">
      <c r="B34" s="37"/>
      <c r="C34" s="122"/>
      <c r="D34" s="123"/>
      <c r="E34" s="248">
        <f t="shared" si="1"/>
        <v>0</v>
      </c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68"/>
    </row>
    <row r="35" spans="2:17" ht="18.75">
      <c r="B35" s="37"/>
      <c r="C35" s="122"/>
      <c r="D35" s="123"/>
      <c r="E35" s="248">
        <f t="shared" si="1"/>
        <v>0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68"/>
    </row>
    <row r="36" spans="2:17" ht="18.75">
      <c r="B36" s="32" t="s">
        <v>129</v>
      </c>
      <c r="C36" s="122"/>
      <c r="D36" s="136"/>
      <c r="E36" s="255">
        <f t="shared" si="1"/>
        <v>0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65"/>
    </row>
    <row r="37" spans="2:17" ht="18.75">
      <c r="B37" s="32"/>
      <c r="C37" s="122"/>
      <c r="D37" s="136"/>
      <c r="E37" s="248">
        <f t="shared" si="1"/>
        <v>0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65"/>
    </row>
    <row r="38" spans="2:17" ht="18.75">
      <c r="B38" s="37"/>
      <c r="C38" s="122"/>
      <c r="D38" s="123"/>
      <c r="E38" s="248">
        <f t="shared" si="1"/>
        <v>0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68"/>
    </row>
    <row r="39" spans="2:17" ht="18.75">
      <c r="B39" s="37"/>
      <c r="C39" s="122"/>
      <c r="D39" s="123"/>
      <c r="E39" s="248">
        <f t="shared" si="1"/>
        <v>0</v>
      </c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68"/>
    </row>
    <row r="40" spans="2:17" ht="18.75">
      <c r="B40" s="32"/>
      <c r="C40" s="122"/>
      <c r="D40" s="136"/>
      <c r="E40" s="255">
        <f t="shared" si="1"/>
        <v>0</v>
      </c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65"/>
    </row>
    <row r="41" spans="2:17" ht="18.75">
      <c r="B41" s="37">
        <v>4</v>
      </c>
      <c r="C41" s="122" t="s">
        <v>88</v>
      </c>
      <c r="D41" s="123">
        <v>614700</v>
      </c>
      <c r="E41" s="248">
        <f t="shared" si="1"/>
        <v>0</v>
      </c>
      <c r="F41" s="248">
        <f>SUM(F42:F43)</f>
        <v>0</v>
      </c>
      <c r="G41" s="248">
        <f>SUM(G42:G43)</f>
        <v>0</v>
      </c>
      <c r="H41" s="248">
        <f>SUM(H42:H43)</f>
        <v>0</v>
      </c>
      <c r="I41" s="248">
        <f>SUM(I42:I43)</f>
        <v>0</v>
      </c>
      <c r="J41" s="248">
        <f>SUM(J42:J43)</f>
        <v>0</v>
      </c>
      <c r="K41" s="248">
        <f aca="true" t="shared" si="6" ref="K41:Q41">SUM(K42:K43)</f>
        <v>0</v>
      </c>
      <c r="L41" s="248">
        <f t="shared" si="6"/>
        <v>0</v>
      </c>
      <c r="M41" s="248">
        <f t="shared" si="6"/>
        <v>0</v>
      </c>
      <c r="N41" s="248">
        <f t="shared" si="6"/>
        <v>0</v>
      </c>
      <c r="O41" s="248">
        <f t="shared" si="6"/>
        <v>0</v>
      </c>
      <c r="P41" s="248">
        <f t="shared" si="6"/>
        <v>0</v>
      </c>
      <c r="Q41" s="269">
        <f t="shared" si="6"/>
        <v>0</v>
      </c>
    </row>
    <row r="42" spans="2:17" ht="18.75">
      <c r="B42" s="37"/>
      <c r="C42" s="122"/>
      <c r="D42" s="123"/>
      <c r="E42" s="248">
        <f t="shared" si="1"/>
        <v>0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68"/>
    </row>
    <row r="43" spans="2:17" ht="18.75">
      <c r="B43" s="37"/>
      <c r="C43" s="122"/>
      <c r="D43" s="123"/>
      <c r="E43" s="248">
        <f t="shared" si="1"/>
        <v>0</v>
      </c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70"/>
    </row>
    <row r="44" spans="2:17" ht="18.75">
      <c r="B44" s="37">
        <v>5</v>
      </c>
      <c r="C44" s="122" t="s">
        <v>89</v>
      </c>
      <c r="D44" s="123">
        <v>614800</v>
      </c>
      <c r="E44" s="248">
        <f t="shared" si="1"/>
        <v>0</v>
      </c>
      <c r="F44" s="248">
        <f>F45</f>
        <v>0</v>
      </c>
      <c r="G44" s="248">
        <f>G45</f>
        <v>0</v>
      </c>
      <c r="H44" s="248">
        <f>H45</f>
        <v>0</v>
      </c>
      <c r="I44" s="248">
        <f>I45</f>
        <v>0</v>
      </c>
      <c r="J44" s="248">
        <f>J45</f>
        <v>0</v>
      </c>
      <c r="K44" s="248">
        <f aca="true" t="shared" si="7" ref="K44:Q44">K45</f>
        <v>0</v>
      </c>
      <c r="L44" s="248">
        <f t="shared" si="7"/>
        <v>0</v>
      </c>
      <c r="M44" s="248">
        <f t="shared" si="7"/>
        <v>0</v>
      </c>
      <c r="N44" s="248">
        <f t="shared" si="7"/>
        <v>0</v>
      </c>
      <c r="O44" s="248">
        <f t="shared" si="7"/>
        <v>0</v>
      </c>
      <c r="P44" s="248">
        <f t="shared" si="7"/>
        <v>0</v>
      </c>
      <c r="Q44" s="269">
        <f t="shared" si="7"/>
        <v>0</v>
      </c>
    </row>
    <row r="45" spans="2:17" ht="18.75">
      <c r="B45" s="37"/>
      <c r="C45" s="122"/>
      <c r="D45" s="123"/>
      <c r="E45" s="248">
        <f t="shared" si="1"/>
        <v>0</v>
      </c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68"/>
    </row>
    <row r="46" spans="2:17" ht="18.75">
      <c r="B46" s="37">
        <v>6</v>
      </c>
      <c r="C46" s="122" t="s">
        <v>90</v>
      </c>
      <c r="D46" s="123">
        <v>614900</v>
      </c>
      <c r="E46" s="248">
        <f t="shared" si="1"/>
        <v>0</v>
      </c>
      <c r="F46" s="248">
        <f>F47</f>
        <v>0</v>
      </c>
      <c r="G46" s="248">
        <f>G47</f>
        <v>0</v>
      </c>
      <c r="H46" s="248">
        <f>H47</f>
        <v>0</v>
      </c>
      <c r="I46" s="248">
        <f>I47</f>
        <v>0</v>
      </c>
      <c r="J46" s="248">
        <f>J47</f>
        <v>0</v>
      </c>
      <c r="K46" s="248">
        <f aca="true" t="shared" si="8" ref="K46:Q46">K47</f>
        <v>0</v>
      </c>
      <c r="L46" s="248">
        <f t="shared" si="8"/>
        <v>0</v>
      </c>
      <c r="M46" s="248">
        <f t="shared" si="8"/>
        <v>0</v>
      </c>
      <c r="N46" s="248">
        <f t="shared" si="8"/>
        <v>0</v>
      </c>
      <c r="O46" s="248">
        <f t="shared" si="8"/>
        <v>0</v>
      </c>
      <c r="P46" s="248">
        <f t="shared" si="8"/>
        <v>0</v>
      </c>
      <c r="Q46" s="269">
        <f t="shared" si="8"/>
        <v>0</v>
      </c>
    </row>
    <row r="47" spans="2:17" ht="18.75">
      <c r="B47" s="32"/>
      <c r="C47" s="117"/>
      <c r="D47" s="274"/>
      <c r="E47" s="248">
        <f t="shared" si="1"/>
        <v>0</v>
      </c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65"/>
    </row>
    <row r="48" spans="2:17" ht="38.25" thickBot="1">
      <c r="B48" s="241" t="s">
        <v>23</v>
      </c>
      <c r="C48" s="153" t="s">
        <v>102</v>
      </c>
      <c r="D48" s="208">
        <v>615000</v>
      </c>
      <c r="E48" s="251">
        <f aca="true" t="shared" si="9" ref="E48:Q48">E49+E52</f>
        <v>0</v>
      </c>
      <c r="F48" s="251">
        <f t="shared" si="9"/>
        <v>0</v>
      </c>
      <c r="G48" s="251">
        <f t="shared" si="9"/>
        <v>0</v>
      </c>
      <c r="H48" s="251">
        <f t="shared" si="9"/>
        <v>0</v>
      </c>
      <c r="I48" s="251">
        <f t="shared" si="9"/>
        <v>0</v>
      </c>
      <c r="J48" s="251">
        <f t="shared" si="9"/>
        <v>0</v>
      </c>
      <c r="K48" s="251">
        <f t="shared" si="9"/>
        <v>0</v>
      </c>
      <c r="L48" s="251">
        <f t="shared" si="9"/>
        <v>0</v>
      </c>
      <c r="M48" s="251">
        <f t="shared" si="9"/>
        <v>0</v>
      </c>
      <c r="N48" s="251">
        <f t="shared" si="9"/>
        <v>0</v>
      </c>
      <c r="O48" s="251">
        <f t="shared" si="9"/>
        <v>0</v>
      </c>
      <c r="P48" s="251">
        <f t="shared" si="9"/>
        <v>0</v>
      </c>
      <c r="Q48" s="266">
        <f t="shared" si="9"/>
        <v>0</v>
      </c>
    </row>
    <row r="49" spans="2:17" ht="37.5">
      <c r="B49" s="242">
        <v>1</v>
      </c>
      <c r="C49" s="212" t="s">
        <v>91</v>
      </c>
      <c r="D49" s="207">
        <v>615100</v>
      </c>
      <c r="E49" s="252">
        <f t="shared" si="1"/>
        <v>0</v>
      </c>
      <c r="F49" s="253">
        <f>SUM(F50:F51)</f>
        <v>0</v>
      </c>
      <c r="G49" s="253">
        <f>SUM(G50:G51)</f>
        <v>0</v>
      </c>
      <c r="H49" s="253">
        <f>SUM(H50:H51)</f>
        <v>0</v>
      </c>
      <c r="I49" s="253">
        <f>SUM(I50:I51)</f>
        <v>0</v>
      </c>
      <c r="J49" s="253">
        <f>SUM(J50:J51)</f>
        <v>0</v>
      </c>
      <c r="K49" s="253">
        <f aca="true" t="shared" si="10" ref="K49:Q49">SUM(K50:K51)</f>
        <v>0</v>
      </c>
      <c r="L49" s="253">
        <f t="shared" si="10"/>
        <v>0</v>
      </c>
      <c r="M49" s="253">
        <f t="shared" si="10"/>
        <v>0</v>
      </c>
      <c r="N49" s="253">
        <f t="shared" si="10"/>
        <v>0</v>
      </c>
      <c r="O49" s="253">
        <f t="shared" si="10"/>
        <v>0</v>
      </c>
      <c r="P49" s="253">
        <f t="shared" si="10"/>
        <v>0</v>
      </c>
      <c r="Q49" s="267">
        <f t="shared" si="10"/>
        <v>0</v>
      </c>
    </row>
    <row r="50" spans="2:17" ht="18.75">
      <c r="B50" s="37"/>
      <c r="C50" s="122"/>
      <c r="D50" s="123"/>
      <c r="E50" s="248">
        <f t="shared" si="1"/>
        <v>0</v>
      </c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68"/>
    </row>
    <row r="51" spans="2:17" ht="18.75">
      <c r="B51" s="37"/>
      <c r="C51" s="122"/>
      <c r="D51" s="123"/>
      <c r="E51" s="248">
        <f t="shared" si="1"/>
        <v>0</v>
      </c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68"/>
    </row>
    <row r="52" spans="2:17" ht="37.5">
      <c r="B52" s="37">
        <v>2</v>
      </c>
      <c r="C52" s="124" t="s">
        <v>92</v>
      </c>
      <c r="D52" s="123">
        <v>615200</v>
      </c>
      <c r="E52" s="248">
        <f t="shared" si="1"/>
        <v>0</v>
      </c>
      <c r="F52" s="256">
        <f>F53</f>
        <v>0</v>
      </c>
      <c r="G52" s="256">
        <f>G53</f>
        <v>0</v>
      </c>
      <c r="H52" s="256">
        <f>H53</f>
        <v>0</v>
      </c>
      <c r="I52" s="256">
        <f>I53</f>
        <v>0</v>
      </c>
      <c r="J52" s="256">
        <f>J53</f>
        <v>0</v>
      </c>
      <c r="K52" s="256">
        <f aca="true" t="shared" si="11" ref="K52:Q52">K53</f>
        <v>0</v>
      </c>
      <c r="L52" s="256">
        <f t="shared" si="11"/>
        <v>0</v>
      </c>
      <c r="M52" s="256">
        <f t="shared" si="11"/>
        <v>0</v>
      </c>
      <c r="N52" s="256">
        <f t="shared" si="11"/>
        <v>0</v>
      </c>
      <c r="O52" s="256">
        <f t="shared" si="11"/>
        <v>0</v>
      </c>
      <c r="P52" s="256">
        <f t="shared" si="11"/>
        <v>0</v>
      </c>
      <c r="Q52" s="270">
        <f t="shared" si="11"/>
        <v>0</v>
      </c>
    </row>
    <row r="53" spans="2:17" ht="18.75">
      <c r="B53" s="37"/>
      <c r="C53" s="124"/>
      <c r="D53" s="123"/>
      <c r="E53" s="248">
        <f t="shared" si="1"/>
        <v>0</v>
      </c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68"/>
    </row>
    <row r="54" spans="2:17" ht="38.25" thickBot="1">
      <c r="B54" s="241" t="s">
        <v>24</v>
      </c>
      <c r="C54" s="153" t="s">
        <v>48</v>
      </c>
      <c r="D54" s="208">
        <v>616000</v>
      </c>
      <c r="E54" s="251">
        <f aca="true" t="shared" si="12" ref="E54:Q54">E55</f>
        <v>0</v>
      </c>
      <c r="F54" s="251">
        <f t="shared" si="12"/>
        <v>0</v>
      </c>
      <c r="G54" s="251">
        <f t="shared" si="12"/>
        <v>0</v>
      </c>
      <c r="H54" s="251">
        <f t="shared" si="12"/>
        <v>0</v>
      </c>
      <c r="I54" s="251">
        <f t="shared" si="12"/>
        <v>0</v>
      </c>
      <c r="J54" s="251">
        <f t="shared" si="12"/>
        <v>0</v>
      </c>
      <c r="K54" s="251">
        <f t="shared" si="12"/>
        <v>0</v>
      </c>
      <c r="L54" s="251">
        <f t="shared" si="12"/>
        <v>0</v>
      </c>
      <c r="M54" s="251">
        <f t="shared" si="12"/>
        <v>0</v>
      </c>
      <c r="N54" s="251">
        <f t="shared" si="12"/>
        <v>0</v>
      </c>
      <c r="O54" s="251">
        <f t="shared" si="12"/>
        <v>0</v>
      </c>
      <c r="P54" s="251">
        <f t="shared" si="12"/>
        <v>0</v>
      </c>
      <c r="Q54" s="266">
        <f t="shared" si="12"/>
        <v>0</v>
      </c>
    </row>
    <row r="55" spans="2:17" ht="18.75">
      <c r="B55" s="271">
        <v>1</v>
      </c>
      <c r="C55" s="257" t="s">
        <v>93</v>
      </c>
      <c r="D55" s="258">
        <v>616200</v>
      </c>
      <c r="E55" s="252">
        <f t="shared" si="1"/>
        <v>0</v>
      </c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72"/>
    </row>
    <row r="56" spans="2:17" ht="57" thickBot="1">
      <c r="B56" s="241" t="s">
        <v>28</v>
      </c>
      <c r="C56" s="153" t="s">
        <v>109</v>
      </c>
      <c r="D56" s="260"/>
      <c r="E56" s="251">
        <f aca="true" t="shared" si="13" ref="E56:J56">SUM(E57:E62)</f>
        <v>0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>SUM(K57:K62)</f>
        <v>0</v>
      </c>
      <c r="L56" s="251">
        <f aca="true" t="shared" si="14" ref="L56:Q56">SUM(L57:L62)</f>
        <v>0</v>
      </c>
      <c r="M56" s="251">
        <f t="shared" si="14"/>
        <v>0</v>
      </c>
      <c r="N56" s="251">
        <f t="shared" si="14"/>
        <v>0</v>
      </c>
      <c r="O56" s="251">
        <f t="shared" si="14"/>
        <v>0</v>
      </c>
      <c r="P56" s="251">
        <f t="shared" si="14"/>
        <v>0</v>
      </c>
      <c r="Q56" s="266">
        <f t="shared" si="14"/>
        <v>0</v>
      </c>
    </row>
    <row r="57" spans="2:17" ht="37.5">
      <c r="B57" s="244">
        <v>1</v>
      </c>
      <c r="C57" s="210" t="s">
        <v>94</v>
      </c>
      <c r="D57" s="209">
        <v>821100</v>
      </c>
      <c r="E57" s="252">
        <f t="shared" si="1"/>
        <v>0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73"/>
    </row>
    <row r="58" spans="2:17" ht="18.75">
      <c r="B58" s="32">
        <v>2</v>
      </c>
      <c r="C58" s="117" t="s">
        <v>43</v>
      </c>
      <c r="D58" s="33">
        <v>821200</v>
      </c>
      <c r="E58" s="248">
        <f t="shared" si="1"/>
        <v>0</v>
      </c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65"/>
    </row>
    <row r="59" spans="2:17" ht="18.75">
      <c r="B59" s="32">
        <v>3</v>
      </c>
      <c r="C59" s="117" t="s">
        <v>44</v>
      </c>
      <c r="D59" s="33">
        <v>821300</v>
      </c>
      <c r="E59" s="248">
        <f t="shared" si="1"/>
        <v>0</v>
      </c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65"/>
    </row>
    <row r="60" spans="2:17" ht="37.5">
      <c r="B60" s="32">
        <v>4</v>
      </c>
      <c r="C60" s="124" t="s">
        <v>45</v>
      </c>
      <c r="D60" s="33">
        <v>821400</v>
      </c>
      <c r="E60" s="248">
        <f t="shared" si="1"/>
        <v>0</v>
      </c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65"/>
    </row>
    <row r="61" spans="2:17" ht="37.5">
      <c r="B61" s="32">
        <v>5</v>
      </c>
      <c r="C61" s="124" t="s">
        <v>46</v>
      </c>
      <c r="D61" s="33">
        <v>821500</v>
      </c>
      <c r="E61" s="248">
        <f t="shared" si="1"/>
        <v>0</v>
      </c>
      <c r="F61" s="249"/>
      <c r="G61" s="249"/>
      <c r="H61" s="249"/>
      <c r="I61" s="249"/>
      <c r="J61" s="262"/>
      <c r="K61" s="249"/>
      <c r="L61" s="249"/>
      <c r="M61" s="249"/>
      <c r="N61" s="249"/>
      <c r="O61" s="249"/>
      <c r="P61" s="249"/>
      <c r="Q61" s="265"/>
    </row>
    <row r="62" spans="2:18" ht="42" customHeight="1">
      <c r="B62" s="32">
        <v>6</v>
      </c>
      <c r="C62" s="124" t="s">
        <v>47</v>
      </c>
      <c r="D62" s="33">
        <v>821600</v>
      </c>
      <c r="E62" s="248">
        <f t="shared" si="1"/>
        <v>0</v>
      </c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65"/>
      <c r="R62" s="11"/>
    </row>
    <row r="63" spans="2:18" ht="38.25" thickBot="1">
      <c r="B63" s="241"/>
      <c r="C63" s="153" t="s">
        <v>49</v>
      </c>
      <c r="D63" s="260"/>
      <c r="E63" s="251">
        <f aca="true" t="shared" si="15" ref="E63:Q63">E56+E54+E48+E26+E14</f>
        <v>0</v>
      </c>
      <c r="F63" s="251">
        <f>F56+F54+F48+F26+F14</f>
        <v>0</v>
      </c>
      <c r="G63" s="251">
        <f>G56+G54+G48+G26+G14</f>
        <v>0</v>
      </c>
      <c r="H63" s="251">
        <f>H56+H54+H48+H26+H14</f>
        <v>0</v>
      </c>
      <c r="I63" s="251">
        <f>I56+I54+I48+I26+I14</f>
        <v>0</v>
      </c>
      <c r="J63" s="251">
        <f>J56+J54+J48+J26+J14</f>
        <v>0</v>
      </c>
      <c r="K63" s="251">
        <f t="shared" si="15"/>
        <v>0</v>
      </c>
      <c r="L63" s="251">
        <f t="shared" si="15"/>
        <v>0</v>
      </c>
      <c r="M63" s="251">
        <f t="shared" si="15"/>
        <v>0</v>
      </c>
      <c r="N63" s="251">
        <f t="shared" si="15"/>
        <v>0</v>
      </c>
      <c r="O63" s="251">
        <f t="shared" si="15"/>
        <v>0</v>
      </c>
      <c r="P63" s="251">
        <f t="shared" si="15"/>
        <v>0</v>
      </c>
      <c r="Q63" s="266">
        <f t="shared" si="15"/>
        <v>0</v>
      </c>
      <c r="R63" s="11"/>
    </row>
    <row r="64" spans="2:18" ht="18.75">
      <c r="B64" s="138"/>
      <c r="C64" s="139"/>
      <c r="D64" s="140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1"/>
    </row>
    <row r="65" spans="2:18" ht="18.75">
      <c r="B65" s="138"/>
      <c r="C65" s="13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1"/>
    </row>
    <row r="66" spans="2:18" ht="15.75" customHeight="1">
      <c r="B66" s="10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6"/>
      <c r="O66" s="135"/>
      <c r="P66" s="135"/>
      <c r="Q66" s="135"/>
      <c r="R66" s="11"/>
    </row>
    <row r="67" spans="2:18" ht="15.75" customHeight="1">
      <c r="B67" s="10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6"/>
      <c r="O67" s="6"/>
      <c r="P67" s="6"/>
      <c r="Q67" s="6"/>
      <c r="R67" s="11"/>
    </row>
    <row r="68" spans="2:18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1"/>
      <c r="M68" s="13"/>
      <c r="N68" s="13"/>
      <c r="O68" s="11"/>
      <c r="P68" s="137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view="pageBreakPreview" zoomScale="50" zoomScaleNormal="60" zoomScaleSheetLayoutView="50" zoomScalePageLayoutView="0" workbookViewId="0" topLeftCell="A1">
      <selection activeCell="B4" sqref="B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5.8515625" style="9" customWidth="1"/>
    <col min="6" max="6" width="3.7109375" style="9" hidden="1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17:19" ht="15.75" customHeight="1"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9" ht="15" customHeight="1">
      <c r="B6" s="200" t="s">
        <v>117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142"/>
      <c r="P6" s="142"/>
      <c r="Q6" s="142"/>
      <c r="R6" s="142"/>
      <c r="S6" s="142"/>
    </row>
    <row r="7" spans="2:19" ht="27" customHeight="1" thickBot="1">
      <c r="B7" s="127"/>
      <c r="C7" s="127"/>
      <c r="D7" s="127"/>
      <c r="E7" s="127"/>
      <c r="F7" s="127"/>
      <c r="G7" s="127"/>
      <c r="H7" s="15"/>
      <c r="I7" s="15"/>
      <c r="J7" s="15"/>
      <c r="K7" s="15"/>
      <c r="L7" s="15"/>
      <c r="M7" s="15"/>
      <c r="N7" s="15"/>
      <c r="O7" s="15"/>
      <c r="P7" s="15"/>
      <c r="Q7" s="127"/>
      <c r="R7" s="127"/>
      <c r="S7" s="127"/>
    </row>
    <row r="8" spans="2:19" ht="22.5" customHeight="1" hidden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56" t="s">
        <v>1</v>
      </c>
      <c r="C9" s="360" t="s">
        <v>123</v>
      </c>
      <c r="D9" s="356" t="s">
        <v>3</v>
      </c>
      <c r="E9" s="346" t="s">
        <v>158</v>
      </c>
      <c r="F9" s="346" t="s">
        <v>150</v>
      </c>
      <c r="G9" s="346" t="s">
        <v>159</v>
      </c>
      <c r="H9" s="363" t="s">
        <v>115</v>
      </c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5"/>
    </row>
    <row r="10" spans="2:19" s="146" customFormat="1" ht="15.75" customHeight="1" thickBot="1">
      <c r="B10" s="357"/>
      <c r="C10" s="361"/>
      <c r="D10" s="357"/>
      <c r="E10" s="347"/>
      <c r="F10" s="347"/>
      <c r="G10" s="347"/>
      <c r="H10" s="366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8"/>
    </row>
    <row r="11" spans="2:19" s="146" customFormat="1" ht="127.5" customHeight="1" thickBot="1">
      <c r="B11" s="358"/>
      <c r="C11" s="362"/>
      <c r="D11" s="358"/>
      <c r="E11" s="348"/>
      <c r="F11" s="348"/>
      <c r="G11" s="348"/>
      <c r="H11" s="192" t="s">
        <v>52</v>
      </c>
      <c r="I11" s="192" t="s">
        <v>53</v>
      </c>
      <c r="J11" s="192" t="s">
        <v>54</v>
      </c>
      <c r="K11" s="192" t="s">
        <v>55</v>
      </c>
      <c r="L11" s="192" t="s">
        <v>56</v>
      </c>
      <c r="M11" s="192" t="s">
        <v>57</v>
      </c>
      <c r="N11" s="190" t="s">
        <v>58</v>
      </c>
      <c r="O11" s="190" t="s">
        <v>59</v>
      </c>
      <c r="P11" s="190" t="s">
        <v>60</v>
      </c>
      <c r="Q11" s="190" t="s">
        <v>98</v>
      </c>
      <c r="R11" s="190" t="s">
        <v>99</v>
      </c>
      <c r="S11" s="190" t="s">
        <v>63</v>
      </c>
    </row>
    <row r="12" spans="2:19" s="146" customFormat="1" ht="19.5" thickBot="1">
      <c r="B12" s="292">
        <v>1</v>
      </c>
      <c r="C12" s="293">
        <v>2</v>
      </c>
      <c r="D12" s="292">
        <v>3</v>
      </c>
      <c r="E12" s="277">
        <v>4</v>
      </c>
      <c r="F12" s="277">
        <v>5</v>
      </c>
      <c r="G12" s="277" t="s">
        <v>154</v>
      </c>
      <c r="H12" s="277">
        <v>6</v>
      </c>
      <c r="I12" s="277">
        <v>7</v>
      </c>
      <c r="J12" s="277">
        <v>8</v>
      </c>
      <c r="K12" s="277">
        <v>10</v>
      </c>
      <c r="L12" s="277">
        <v>11</v>
      </c>
      <c r="M12" s="277">
        <v>12</v>
      </c>
      <c r="N12" s="287">
        <v>13</v>
      </c>
      <c r="O12" s="277">
        <v>14</v>
      </c>
      <c r="P12" s="277">
        <v>15</v>
      </c>
      <c r="Q12" s="277">
        <v>16</v>
      </c>
      <c r="R12" s="277">
        <v>17</v>
      </c>
      <c r="S12" s="277">
        <v>18</v>
      </c>
    </row>
    <row r="13" spans="2:19" s="299" customFormat="1" ht="24.75" customHeight="1">
      <c r="B13" s="240" t="s">
        <v>12</v>
      </c>
      <c r="C13" s="155" t="s">
        <v>104</v>
      </c>
      <c r="D13" s="145"/>
      <c r="E13" s="282">
        <f>SUM(E14:E24)</f>
        <v>0</v>
      </c>
      <c r="F13" s="282">
        <f aca="true" t="shared" si="0" ref="F13:S13">SUM(F14:F24)</f>
        <v>0</v>
      </c>
      <c r="G13" s="282">
        <f t="shared" si="0"/>
        <v>0</v>
      </c>
      <c r="H13" s="282">
        <f t="shared" si="0"/>
        <v>0</v>
      </c>
      <c r="I13" s="282">
        <f t="shared" si="0"/>
        <v>0</v>
      </c>
      <c r="J13" s="282">
        <f t="shared" si="0"/>
        <v>0</v>
      </c>
      <c r="K13" s="282">
        <f t="shared" si="0"/>
        <v>0</v>
      </c>
      <c r="L13" s="282">
        <f t="shared" si="0"/>
        <v>0</v>
      </c>
      <c r="M13" s="282">
        <f t="shared" si="0"/>
        <v>0</v>
      </c>
      <c r="N13" s="282">
        <f t="shared" si="0"/>
        <v>0</v>
      </c>
      <c r="O13" s="282">
        <f t="shared" si="0"/>
        <v>0</v>
      </c>
      <c r="P13" s="282">
        <f t="shared" si="0"/>
        <v>0</v>
      </c>
      <c r="Q13" s="282">
        <f t="shared" si="0"/>
        <v>0</v>
      </c>
      <c r="R13" s="282">
        <f t="shared" si="0"/>
        <v>0</v>
      </c>
      <c r="S13" s="285">
        <f t="shared" si="0"/>
        <v>0</v>
      </c>
    </row>
    <row r="14" spans="2:19" s="299" customFormat="1" ht="24.75" customHeight="1">
      <c r="B14" s="26">
        <v>1</v>
      </c>
      <c r="C14" s="117" t="s">
        <v>38</v>
      </c>
      <c r="D14" s="28">
        <v>611100</v>
      </c>
      <c r="E14" s="278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0</v>
      </c>
      <c r="F14" s="27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78">
        <f aca="true" t="shared" si="1" ref="G14:G61">SUM(H14:S14)</f>
        <v>0</v>
      </c>
      <c r="H14" s="278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0</v>
      </c>
      <c r="I14" s="278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0</v>
      </c>
      <c r="J14" s="278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0</v>
      </c>
      <c r="K14" s="278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78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78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78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78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78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78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78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79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s="299" customFormat="1" ht="24.75" customHeight="1">
      <c r="B15" s="32">
        <v>2</v>
      </c>
      <c r="C15" s="125" t="s">
        <v>80</v>
      </c>
      <c r="D15" s="120">
        <v>611200</v>
      </c>
      <c r="E15" s="278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0</v>
      </c>
      <c r="F15" s="27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78">
        <f t="shared" si="1"/>
        <v>0</v>
      </c>
      <c r="H15" s="278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0</v>
      </c>
      <c r="I15" s="278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0</v>
      </c>
      <c r="J15" s="278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0</v>
      </c>
      <c r="K15" s="278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78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78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78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78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78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78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78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79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s="299" customFormat="1" ht="24.75" customHeight="1">
      <c r="B16" s="32">
        <v>3</v>
      </c>
      <c r="C16" s="119" t="s">
        <v>14</v>
      </c>
      <c r="D16" s="120">
        <v>613100</v>
      </c>
      <c r="E16" s="278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0</v>
      </c>
      <c r="F16" s="27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78">
        <f t="shared" si="1"/>
        <v>0</v>
      </c>
      <c r="H16" s="278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0</v>
      </c>
      <c r="I16" s="278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0</v>
      </c>
      <c r="J16" s="278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0</v>
      </c>
      <c r="K16" s="278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78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78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78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78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78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78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78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79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s="299" customFormat="1" ht="24.75" customHeight="1">
      <c r="B17" s="32">
        <v>4</v>
      </c>
      <c r="C17" s="125" t="s">
        <v>81</v>
      </c>
      <c r="D17" s="120">
        <v>613200</v>
      </c>
      <c r="E17" s="278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0</v>
      </c>
      <c r="F17" s="27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78">
        <f t="shared" si="1"/>
        <v>0</v>
      </c>
      <c r="H17" s="278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0</v>
      </c>
      <c r="I17" s="278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0</v>
      </c>
      <c r="J17" s="278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0</v>
      </c>
      <c r="K17" s="278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78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78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78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78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78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78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78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79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s="299" customFormat="1" ht="24.75" customHeight="1">
      <c r="B18" s="32">
        <v>5</v>
      </c>
      <c r="C18" s="125" t="s">
        <v>16</v>
      </c>
      <c r="D18" s="120">
        <v>613300</v>
      </c>
      <c r="E18" s="278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7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78">
        <f t="shared" si="1"/>
        <v>0</v>
      </c>
      <c r="H18" s="278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78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78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78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78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78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78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78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78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78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78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79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s="299" customFormat="1" ht="24.75" customHeight="1">
      <c r="B19" s="32">
        <v>6</v>
      </c>
      <c r="C19" s="119" t="s">
        <v>40</v>
      </c>
      <c r="D19" s="120">
        <v>613400</v>
      </c>
      <c r="E19" s="278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0</v>
      </c>
      <c r="F19" s="27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78">
        <f t="shared" si="1"/>
        <v>0</v>
      </c>
      <c r="H19" s="278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78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0</v>
      </c>
      <c r="J19" s="278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0</v>
      </c>
      <c r="K19" s="278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78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78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78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78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78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78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78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79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s="299" customFormat="1" ht="24.75" customHeight="1">
      <c r="B20" s="32">
        <v>7</v>
      </c>
      <c r="C20" s="125" t="s">
        <v>41</v>
      </c>
      <c r="D20" s="120">
        <v>613500</v>
      </c>
      <c r="E20" s="278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0</v>
      </c>
      <c r="F20" s="27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78">
        <f t="shared" si="1"/>
        <v>0</v>
      </c>
      <c r="H20" s="278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0</v>
      </c>
      <c r="I20" s="278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0</v>
      </c>
      <c r="J20" s="278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0</v>
      </c>
      <c r="K20" s="278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78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78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78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78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78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78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78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79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s="299" customFormat="1" ht="24.75" customHeight="1">
      <c r="B21" s="32">
        <v>8</v>
      </c>
      <c r="C21" s="119" t="s">
        <v>101</v>
      </c>
      <c r="D21" s="120">
        <v>613600</v>
      </c>
      <c r="E21" s="278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0</v>
      </c>
      <c r="F21" s="27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78">
        <f t="shared" si="1"/>
        <v>0</v>
      </c>
      <c r="H21" s="278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0</v>
      </c>
      <c r="I21" s="278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78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78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78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78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78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78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78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78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78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79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s="299" customFormat="1" ht="24.75" customHeight="1">
      <c r="B22" s="32">
        <v>9</v>
      </c>
      <c r="C22" s="119" t="s">
        <v>18</v>
      </c>
      <c r="D22" s="120">
        <v>613700</v>
      </c>
      <c r="E22" s="278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0</v>
      </c>
      <c r="F22" s="27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78">
        <f t="shared" si="1"/>
        <v>0</v>
      </c>
      <c r="H22" s="278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0</v>
      </c>
      <c r="I22" s="278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0</v>
      </c>
      <c r="J22" s="278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0</v>
      </c>
      <c r="K22" s="278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78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78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78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78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78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78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78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79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s="299" customFormat="1" ht="37.5">
      <c r="B23" s="32">
        <v>10</v>
      </c>
      <c r="C23" s="125" t="s">
        <v>83</v>
      </c>
      <c r="D23" s="120">
        <v>613800</v>
      </c>
      <c r="E23" s="278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0</v>
      </c>
      <c r="F23" s="27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78">
        <f t="shared" si="1"/>
        <v>0</v>
      </c>
      <c r="H23" s="278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0</v>
      </c>
      <c r="I23" s="278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0</v>
      </c>
      <c r="J23" s="278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0</v>
      </c>
      <c r="K23" s="278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78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78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78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78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78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78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78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79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s="299" customFormat="1" ht="24.75" customHeight="1">
      <c r="B24" s="32">
        <v>11</v>
      </c>
      <c r="C24" s="125" t="s">
        <v>20</v>
      </c>
      <c r="D24" s="120">
        <v>613900</v>
      </c>
      <c r="E24" s="278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0</v>
      </c>
      <c r="F24" s="27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78">
        <f t="shared" si="1"/>
        <v>0</v>
      </c>
      <c r="H24" s="278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0</v>
      </c>
      <c r="I24" s="278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0</v>
      </c>
      <c r="J24" s="278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0</v>
      </c>
      <c r="K24" s="278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78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78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78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78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78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78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78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79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s="299" customFormat="1" ht="48.75" customHeight="1" thickBot="1">
      <c r="B25" s="241" t="s">
        <v>21</v>
      </c>
      <c r="C25" s="153" t="s">
        <v>103</v>
      </c>
      <c r="D25" s="208">
        <v>614000</v>
      </c>
      <c r="E25" s="283">
        <f>E26+E29+E31+E40+E43+E45</f>
        <v>0</v>
      </c>
      <c r="F25" s="283">
        <f aca="true" t="shared" si="2" ref="F25:S25">F26+F29+F31+F40+F43+F45</f>
        <v>0</v>
      </c>
      <c r="G25" s="283">
        <f t="shared" si="2"/>
        <v>0</v>
      </c>
      <c r="H25" s="283">
        <f t="shared" si="2"/>
        <v>0</v>
      </c>
      <c r="I25" s="283">
        <f t="shared" si="2"/>
        <v>0</v>
      </c>
      <c r="J25" s="283">
        <f t="shared" si="2"/>
        <v>0</v>
      </c>
      <c r="K25" s="283">
        <f t="shared" si="2"/>
        <v>0</v>
      </c>
      <c r="L25" s="283">
        <f t="shared" si="2"/>
        <v>0</v>
      </c>
      <c r="M25" s="283">
        <f t="shared" si="2"/>
        <v>0</v>
      </c>
      <c r="N25" s="283">
        <f t="shared" si="2"/>
        <v>0</v>
      </c>
      <c r="O25" s="283">
        <f t="shared" si="2"/>
        <v>0</v>
      </c>
      <c r="P25" s="283">
        <f t="shared" si="2"/>
        <v>0</v>
      </c>
      <c r="Q25" s="283">
        <f t="shared" si="2"/>
        <v>0</v>
      </c>
      <c r="R25" s="283">
        <f t="shared" si="2"/>
        <v>0</v>
      </c>
      <c r="S25" s="286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280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80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80">
        <f t="shared" si="1"/>
        <v>0</v>
      </c>
      <c r="H26" s="280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80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80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80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80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80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80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80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80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80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80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81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99" customFormat="1" ht="24.75" customHeight="1" hidden="1">
      <c r="B27" s="37"/>
      <c r="C27" s="122"/>
      <c r="D27" s="295"/>
      <c r="E27" s="278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7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78">
        <f t="shared" si="1"/>
        <v>0</v>
      </c>
      <c r="H27" s="278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78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78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78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78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78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78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78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78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78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78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79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99" customFormat="1" ht="24.75" customHeight="1" hidden="1">
      <c r="B28" s="37"/>
      <c r="C28" s="122"/>
      <c r="D28" s="295"/>
      <c r="E28" s="278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7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78">
        <f t="shared" si="1"/>
        <v>0</v>
      </c>
      <c r="H28" s="278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78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78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78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78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78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78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78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78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78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78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79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278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7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78">
        <f t="shared" si="1"/>
        <v>0</v>
      </c>
      <c r="H29" s="278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78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78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78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78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78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78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78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78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78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78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79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99" customFormat="1" ht="24.75" customHeight="1" hidden="1">
      <c r="B30" s="37"/>
      <c r="C30" s="122"/>
      <c r="D30" s="295"/>
      <c r="E30" s="278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7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78">
        <f t="shared" si="1"/>
        <v>0</v>
      </c>
      <c r="H30" s="278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78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78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78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78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78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78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78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78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78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78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79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278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7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78">
        <f t="shared" si="1"/>
        <v>0</v>
      </c>
      <c r="H31" s="278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78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78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78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78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78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78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78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78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78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78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79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99" customFormat="1" ht="24.75" customHeight="1" hidden="1">
      <c r="B32" s="37"/>
      <c r="C32" s="122"/>
      <c r="D32" s="295"/>
      <c r="E32" s="278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7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78">
        <f t="shared" si="1"/>
        <v>0</v>
      </c>
      <c r="H32" s="278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78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78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78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78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78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78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78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78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78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78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79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99" customFormat="1" ht="24.75" customHeight="1" hidden="1">
      <c r="B33" s="37"/>
      <c r="C33" s="122"/>
      <c r="D33" s="295"/>
      <c r="E33" s="278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7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78">
        <f t="shared" si="1"/>
        <v>0</v>
      </c>
      <c r="H33" s="278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78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78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78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78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78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78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78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78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78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78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79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99" customFormat="1" ht="24.75" customHeight="1" hidden="1">
      <c r="B34" s="37"/>
      <c r="C34" s="122"/>
      <c r="D34" s="295"/>
      <c r="E34" s="278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7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78">
        <f t="shared" si="1"/>
        <v>0</v>
      </c>
      <c r="H34" s="278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78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78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78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78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78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78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78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78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78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78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79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99" customFormat="1" ht="24.75" customHeight="1" hidden="1">
      <c r="B35" s="37"/>
      <c r="C35" s="122"/>
      <c r="D35" s="295"/>
      <c r="E35" s="278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7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78">
        <f t="shared" si="1"/>
        <v>0</v>
      </c>
      <c r="H35" s="278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78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78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78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78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78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78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78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78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78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78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79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99" customFormat="1" ht="24.75" customHeight="1" hidden="1">
      <c r="B36" s="32"/>
      <c r="C36" s="122"/>
      <c r="D36" s="120"/>
      <c r="E36" s="278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7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78">
        <f t="shared" si="1"/>
        <v>0</v>
      </c>
      <c r="H36" s="278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78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78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78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78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78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78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78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78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78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78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79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99" customFormat="1" ht="24.75" customHeight="1" hidden="1">
      <c r="B37" s="32"/>
      <c r="C37" s="122"/>
      <c r="D37" s="120"/>
      <c r="E37" s="278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7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78">
        <f t="shared" si="1"/>
        <v>0</v>
      </c>
      <c r="H37" s="278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78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78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78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78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78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78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78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78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78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78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79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99" customFormat="1" ht="24.75" customHeight="1" hidden="1">
      <c r="B38" s="37"/>
      <c r="C38" s="122"/>
      <c r="D38" s="295"/>
      <c r="E38" s="278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7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78">
        <f t="shared" si="1"/>
        <v>0</v>
      </c>
      <c r="H38" s="278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78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78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78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78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78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78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78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78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78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78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79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99" customFormat="1" ht="24.75" customHeight="1" hidden="1">
      <c r="B39" s="32"/>
      <c r="C39" s="122"/>
      <c r="D39" s="120"/>
      <c r="E39" s="278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78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78">
        <f t="shared" si="1"/>
        <v>0</v>
      </c>
      <c r="H39" s="278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78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78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78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78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78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78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78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78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78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78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79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278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78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78">
        <f t="shared" si="1"/>
        <v>0</v>
      </c>
      <c r="H40" s="278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78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78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78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78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78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78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78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78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78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78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79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99" customFormat="1" ht="24.75" customHeight="1">
      <c r="B41" s="37"/>
      <c r="C41" s="122"/>
      <c r="D41" s="295"/>
      <c r="E41" s="278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7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78">
        <f t="shared" si="1"/>
        <v>0</v>
      </c>
      <c r="H41" s="278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78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78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78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78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78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78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78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78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78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78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79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99" customFormat="1" ht="24.75" customHeight="1">
      <c r="B42" s="37"/>
      <c r="C42" s="122"/>
      <c r="D42" s="295"/>
      <c r="E42" s="278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7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78">
        <f t="shared" si="1"/>
        <v>0</v>
      </c>
      <c r="H42" s="278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78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78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78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78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78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78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78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78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78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78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79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278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7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78">
        <f t="shared" si="1"/>
        <v>0</v>
      </c>
      <c r="H43" s="278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78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78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78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78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78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78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78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78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78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78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79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99" customFormat="1" ht="24.75" customHeight="1">
      <c r="B44" s="37"/>
      <c r="C44" s="122"/>
      <c r="D44" s="295"/>
      <c r="E44" s="278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7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78">
        <f t="shared" si="1"/>
        <v>0</v>
      </c>
      <c r="H44" s="278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78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78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78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78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78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78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78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78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78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78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79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278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7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78">
        <f t="shared" si="1"/>
        <v>0</v>
      </c>
      <c r="H45" s="278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78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78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78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78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78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78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78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78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78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78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79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99" customFormat="1" ht="24.75" customHeight="1">
      <c r="B46" s="32"/>
      <c r="C46" s="117"/>
      <c r="D46" s="33"/>
      <c r="E46" s="278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7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78">
        <f t="shared" si="1"/>
        <v>0</v>
      </c>
      <c r="H46" s="278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78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78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78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78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78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78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78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78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78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78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79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283">
        <f>E48+E51</f>
        <v>0</v>
      </c>
      <c r="F47" s="283">
        <f aca="true" t="shared" si="3" ref="F47:S47">F48+F51</f>
        <v>0</v>
      </c>
      <c r="G47" s="283">
        <f t="shared" si="3"/>
        <v>0</v>
      </c>
      <c r="H47" s="283">
        <f t="shared" si="3"/>
        <v>0</v>
      </c>
      <c r="I47" s="283">
        <f t="shared" si="3"/>
        <v>0</v>
      </c>
      <c r="J47" s="283">
        <f t="shared" si="3"/>
        <v>0</v>
      </c>
      <c r="K47" s="283">
        <f t="shared" si="3"/>
        <v>0</v>
      </c>
      <c r="L47" s="283">
        <f t="shared" si="3"/>
        <v>0</v>
      </c>
      <c r="M47" s="283">
        <f t="shared" si="3"/>
        <v>0</v>
      </c>
      <c r="N47" s="283">
        <f t="shared" si="3"/>
        <v>0</v>
      </c>
      <c r="O47" s="283">
        <f t="shared" si="3"/>
        <v>0</v>
      </c>
      <c r="P47" s="283">
        <f t="shared" si="3"/>
        <v>0</v>
      </c>
      <c r="Q47" s="283">
        <f t="shared" si="3"/>
        <v>0</v>
      </c>
      <c r="R47" s="283">
        <f t="shared" si="3"/>
        <v>0</v>
      </c>
      <c r="S47" s="286">
        <f t="shared" si="3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280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80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80">
        <f t="shared" si="1"/>
        <v>0</v>
      </c>
      <c r="H48" s="280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80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80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80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80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80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80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80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80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80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80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81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99" customFormat="1" ht="24.75" customHeight="1">
      <c r="B49" s="37"/>
      <c r="C49" s="122"/>
      <c r="D49" s="295"/>
      <c r="E49" s="278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7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78">
        <f t="shared" si="1"/>
        <v>0</v>
      </c>
      <c r="H49" s="278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78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78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78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78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78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78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78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78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78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78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79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99" customFormat="1" ht="24.75" customHeight="1">
      <c r="B50" s="37"/>
      <c r="C50" s="122"/>
      <c r="D50" s="295"/>
      <c r="E50" s="278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7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78">
        <f t="shared" si="1"/>
        <v>0</v>
      </c>
      <c r="H50" s="278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78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78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78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78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78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78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78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78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78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78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79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278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7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78">
        <f t="shared" si="1"/>
        <v>0</v>
      </c>
      <c r="H51" s="278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78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78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78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78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78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78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78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78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78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78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79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99" customFormat="1" ht="24.75" customHeight="1">
      <c r="B52" s="37"/>
      <c r="C52" s="124"/>
      <c r="D52" s="295"/>
      <c r="E52" s="278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7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78">
        <f t="shared" si="1"/>
        <v>0</v>
      </c>
      <c r="H52" s="278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78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78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78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78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78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78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78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78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78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78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79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283">
        <f>E54</f>
        <v>0</v>
      </c>
      <c r="F53" s="283">
        <f aca="true" t="shared" si="4" ref="F53:S53">F54</f>
        <v>0</v>
      </c>
      <c r="G53" s="283">
        <f t="shared" si="4"/>
        <v>0</v>
      </c>
      <c r="H53" s="283">
        <f t="shared" si="4"/>
        <v>0</v>
      </c>
      <c r="I53" s="283">
        <f t="shared" si="4"/>
        <v>0</v>
      </c>
      <c r="J53" s="283">
        <f t="shared" si="4"/>
        <v>0</v>
      </c>
      <c r="K53" s="283">
        <f t="shared" si="4"/>
        <v>0</v>
      </c>
      <c r="L53" s="283">
        <f t="shared" si="4"/>
        <v>0</v>
      </c>
      <c r="M53" s="283">
        <f t="shared" si="4"/>
        <v>0</v>
      </c>
      <c r="N53" s="283">
        <f t="shared" si="4"/>
        <v>0</v>
      </c>
      <c r="O53" s="283">
        <f t="shared" si="4"/>
        <v>0</v>
      </c>
      <c r="P53" s="283">
        <f t="shared" si="4"/>
        <v>0</v>
      </c>
      <c r="Q53" s="283">
        <f t="shared" si="4"/>
        <v>0</v>
      </c>
      <c r="R53" s="283">
        <f t="shared" si="4"/>
        <v>0</v>
      </c>
      <c r="S53" s="286">
        <f t="shared" si="4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280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80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80">
        <f t="shared" si="1"/>
        <v>0</v>
      </c>
      <c r="H54" s="280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80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80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80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80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80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80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80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80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80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80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81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99" customFormat="1" ht="24.75" customHeight="1" thickBot="1">
      <c r="B55" s="241" t="s">
        <v>28</v>
      </c>
      <c r="C55" s="153" t="s">
        <v>142</v>
      </c>
      <c r="D55" s="260"/>
      <c r="E55" s="283">
        <f>SUM(E56:E61)</f>
        <v>0</v>
      </c>
      <c r="F55" s="283">
        <f aca="true" t="shared" si="5" ref="F55:S55">SUM(F56:F61)</f>
        <v>0</v>
      </c>
      <c r="G55" s="283">
        <f t="shared" si="5"/>
        <v>0</v>
      </c>
      <c r="H55" s="283">
        <f t="shared" si="5"/>
        <v>0</v>
      </c>
      <c r="I55" s="283">
        <f t="shared" si="5"/>
        <v>0</v>
      </c>
      <c r="J55" s="283">
        <f t="shared" si="5"/>
        <v>0</v>
      </c>
      <c r="K55" s="283">
        <f t="shared" si="5"/>
        <v>0</v>
      </c>
      <c r="L55" s="283">
        <f t="shared" si="5"/>
        <v>0</v>
      </c>
      <c r="M55" s="283">
        <f t="shared" si="5"/>
        <v>0</v>
      </c>
      <c r="N55" s="283">
        <f t="shared" si="5"/>
        <v>0</v>
      </c>
      <c r="O55" s="283">
        <f t="shared" si="5"/>
        <v>0</v>
      </c>
      <c r="P55" s="283">
        <f t="shared" si="5"/>
        <v>0</v>
      </c>
      <c r="Q55" s="283">
        <f t="shared" si="5"/>
        <v>0</v>
      </c>
      <c r="R55" s="283">
        <f t="shared" si="5"/>
        <v>0</v>
      </c>
      <c r="S55" s="286">
        <f t="shared" si="5"/>
        <v>0</v>
      </c>
    </row>
    <row r="56" spans="2:19" s="299" customFormat="1" ht="24.75" customHeight="1">
      <c r="B56" s="244">
        <v>1</v>
      </c>
      <c r="C56" s="210" t="s">
        <v>94</v>
      </c>
      <c r="D56" s="209">
        <v>821100</v>
      </c>
      <c r="E56" s="280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80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80">
        <f t="shared" si="1"/>
        <v>0</v>
      </c>
      <c r="H56" s="280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80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80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80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80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80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80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80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80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80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80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81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99" customFormat="1" ht="24.75" customHeight="1">
      <c r="B57" s="32">
        <v>2</v>
      </c>
      <c r="C57" s="117" t="s">
        <v>43</v>
      </c>
      <c r="D57" s="33">
        <v>821200</v>
      </c>
      <c r="E57" s="278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7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78">
        <f t="shared" si="1"/>
        <v>0</v>
      </c>
      <c r="H57" s="278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78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78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78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78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78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78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78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78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78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78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79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99" customFormat="1" ht="24.75" customHeight="1">
      <c r="B58" s="32">
        <v>3</v>
      </c>
      <c r="C58" s="117" t="s">
        <v>44</v>
      </c>
      <c r="D58" s="33">
        <v>821300</v>
      </c>
      <c r="E58" s="278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7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78">
        <f t="shared" si="1"/>
        <v>0</v>
      </c>
      <c r="H58" s="278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78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78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78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78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78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78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78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78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78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78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79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78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7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78">
        <f t="shared" si="1"/>
        <v>0</v>
      </c>
      <c r="H59" s="278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78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78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78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78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78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78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78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78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78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78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79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78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7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78">
        <f t="shared" si="1"/>
        <v>0</v>
      </c>
      <c r="H60" s="278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78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78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78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78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78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78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78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78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78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78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79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78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7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78">
        <f t="shared" si="1"/>
        <v>0</v>
      </c>
      <c r="H61" s="278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78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78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78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78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78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78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78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78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78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78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79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310"/>
    </row>
    <row r="62" spans="2:20" s="299" customFormat="1" ht="24.75" customHeight="1" thickBot="1">
      <c r="B62" s="241"/>
      <c r="C62" s="153" t="s">
        <v>49</v>
      </c>
      <c r="D62" s="260"/>
      <c r="E62" s="283">
        <f>E13+E25+E47+E53+E55</f>
        <v>0</v>
      </c>
      <c r="F62" s="283">
        <f aca="true" t="shared" si="6" ref="F62:S62">F13+F25+F47+F53+F55</f>
        <v>0</v>
      </c>
      <c r="G62" s="283">
        <f t="shared" si="6"/>
        <v>0</v>
      </c>
      <c r="H62" s="283">
        <f t="shared" si="6"/>
        <v>0</v>
      </c>
      <c r="I62" s="283">
        <f t="shared" si="6"/>
        <v>0</v>
      </c>
      <c r="J62" s="283">
        <f t="shared" si="6"/>
        <v>0</v>
      </c>
      <c r="K62" s="283">
        <f t="shared" si="6"/>
        <v>0</v>
      </c>
      <c r="L62" s="283">
        <f t="shared" si="6"/>
        <v>0</v>
      </c>
      <c r="M62" s="283">
        <f t="shared" si="6"/>
        <v>0</v>
      </c>
      <c r="N62" s="283">
        <f t="shared" si="6"/>
        <v>0</v>
      </c>
      <c r="O62" s="283">
        <f t="shared" si="6"/>
        <v>0</v>
      </c>
      <c r="P62" s="283">
        <f t="shared" si="6"/>
        <v>0</v>
      </c>
      <c r="Q62" s="283">
        <f t="shared" si="6"/>
        <v>0</v>
      </c>
      <c r="R62" s="283">
        <f t="shared" si="6"/>
        <v>0</v>
      </c>
      <c r="S62" s="286">
        <f t="shared" si="6"/>
        <v>0</v>
      </c>
      <c r="T62" s="310"/>
    </row>
    <row r="63" spans="2:20" ht="18.75">
      <c r="B63" s="138"/>
      <c r="C63" s="139"/>
      <c r="D63" s="140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2:20" ht="15.75" customHeight="1">
      <c r="B67" s="10"/>
      <c r="C67" s="133"/>
      <c r="D67" s="133"/>
      <c r="E67" s="133"/>
      <c r="F67" s="6"/>
      <c r="G67" s="6"/>
      <c r="H67" s="6"/>
      <c r="I67" s="137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2"/>
      <c r="D68" s="132"/>
      <c r="E68" s="13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7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2" r:id="rId1"/>
  <headerFooter>
    <oddFooter>&amp;C&amp;A&amp;RPage &amp;P</oddFooter>
  </headerFooter>
  <rowBreaks count="1" manualBreakCount="1">
    <brk id="46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0" ht="15.75" customHeight="1">
      <c r="I2" s="142" t="s">
        <v>96</v>
      </c>
      <c r="J2" s="291"/>
    </row>
    <row r="3" spans="2:16" ht="21.75" customHeight="1">
      <c r="B3" s="326" t="s">
        <v>100</v>
      </c>
      <c r="C3" s="32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10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28"/>
    </row>
    <row r="5" spans="2:19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6"/>
      <c r="R5" s="11"/>
      <c r="S5" s="128"/>
    </row>
    <row r="6" spans="2:16" ht="15" customHeight="1">
      <c r="B6" s="200" t="s">
        <v>116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142"/>
    </row>
    <row r="7" spans="9:19" ht="21" customHeight="1">
      <c r="I7" s="142" t="s">
        <v>105</v>
      </c>
      <c r="J7" s="162" t="s">
        <v>122</v>
      </c>
      <c r="P7" s="15"/>
      <c r="Q7" s="127"/>
      <c r="R7" s="127"/>
      <c r="S7" s="127"/>
    </row>
    <row r="8" spans="2:19" ht="22.5" customHeight="1" thickBot="1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2:19" s="146" customFormat="1" ht="67.5" customHeight="1">
      <c r="B9" s="354" t="s">
        <v>1</v>
      </c>
      <c r="C9" s="355" t="s">
        <v>123</v>
      </c>
      <c r="D9" s="356" t="s">
        <v>3</v>
      </c>
      <c r="E9" s="343" t="s">
        <v>158</v>
      </c>
      <c r="F9" s="346" t="s">
        <v>150</v>
      </c>
      <c r="G9" s="343" t="s">
        <v>159</v>
      </c>
      <c r="H9" s="369" t="s">
        <v>118</v>
      </c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1"/>
    </row>
    <row r="10" spans="2:19" s="146" customFormat="1" ht="15.75" customHeight="1" thickBot="1">
      <c r="B10" s="341"/>
      <c r="C10" s="338"/>
      <c r="D10" s="357"/>
      <c r="E10" s="344"/>
      <c r="F10" s="347"/>
      <c r="G10" s="344"/>
      <c r="H10" s="372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4"/>
    </row>
    <row r="11" spans="2:19" s="146" customFormat="1" ht="64.5" customHeight="1" thickBot="1">
      <c r="B11" s="342"/>
      <c r="C11" s="339"/>
      <c r="D11" s="358"/>
      <c r="E11" s="345"/>
      <c r="F11" s="348"/>
      <c r="G11" s="345"/>
      <c r="H11" s="193" t="s">
        <v>52</v>
      </c>
      <c r="I11" s="193" t="s">
        <v>53</v>
      </c>
      <c r="J11" s="193" t="s">
        <v>54</v>
      </c>
      <c r="K11" s="193" t="s">
        <v>55</v>
      </c>
      <c r="L11" s="193" t="s">
        <v>56</v>
      </c>
      <c r="M11" s="193" t="s">
        <v>57</v>
      </c>
      <c r="N11" s="191" t="s">
        <v>58</v>
      </c>
      <c r="O11" s="191" t="s">
        <v>59</v>
      </c>
      <c r="P11" s="191" t="s">
        <v>60</v>
      </c>
      <c r="Q11" s="191" t="s">
        <v>98</v>
      </c>
      <c r="R11" s="191" t="s">
        <v>99</v>
      </c>
      <c r="S11" s="191" t="s">
        <v>63</v>
      </c>
    </row>
    <row r="12" spans="2:19" s="146" customFormat="1" ht="15.75" thickBot="1">
      <c r="B12" s="151">
        <v>1</v>
      </c>
      <c r="C12" s="150">
        <v>2</v>
      </c>
      <c r="D12" s="151">
        <v>3</v>
      </c>
      <c r="E12" s="150">
        <v>4</v>
      </c>
      <c r="F12" s="150">
        <v>5</v>
      </c>
      <c r="G12" s="150" t="s">
        <v>154</v>
      </c>
      <c r="H12" s="150">
        <v>6</v>
      </c>
      <c r="I12" s="150">
        <v>7</v>
      </c>
      <c r="J12" s="150">
        <v>8</v>
      </c>
      <c r="K12" s="150">
        <v>10</v>
      </c>
      <c r="L12" s="150">
        <v>11</v>
      </c>
      <c r="M12" s="150">
        <v>12</v>
      </c>
      <c r="N12" s="150">
        <v>13</v>
      </c>
      <c r="O12" s="150">
        <v>14</v>
      </c>
      <c r="P12" s="150">
        <v>15</v>
      </c>
      <c r="Q12" s="150">
        <v>16</v>
      </c>
      <c r="R12" s="150">
        <v>17</v>
      </c>
      <c r="S12" s="150">
        <v>18</v>
      </c>
    </row>
    <row r="13" spans="2:19" s="299" customFormat="1" ht="24.75" customHeight="1">
      <c r="B13" s="240" t="s">
        <v>12</v>
      </c>
      <c r="C13" s="155" t="s">
        <v>104</v>
      </c>
      <c r="D13" s="145"/>
      <c r="E13" s="297">
        <f>SUM(E14:E24)</f>
        <v>0</v>
      </c>
      <c r="F13" s="297">
        <f aca="true" t="shared" si="0" ref="F13:S13">SUM(F14:F24)</f>
        <v>0</v>
      </c>
      <c r="G13" s="297">
        <f t="shared" si="0"/>
        <v>0</v>
      </c>
      <c r="H13" s="297">
        <f t="shared" si="0"/>
        <v>0</v>
      </c>
      <c r="I13" s="297">
        <f t="shared" si="0"/>
        <v>0</v>
      </c>
      <c r="J13" s="297">
        <f t="shared" si="0"/>
        <v>0</v>
      </c>
      <c r="K13" s="297">
        <f t="shared" si="0"/>
        <v>0</v>
      </c>
      <c r="L13" s="297">
        <f t="shared" si="0"/>
        <v>0</v>
      </c>
      <c r="M13" s="297">
        <f t="shared" si="0"/>
        <v>0</v>
      </c>
      <c r="N13" s="297">
        <f t="shared" si="0"/>
        <v>0</v>
      </c>
      <c r="O13" s="297">
        <f t="shared" si="0"/>
        <v>0</v>
      </c>
      <c r="P13" s="297">
        <f t="shared" si="0"/>
        <v>0</v>
      </c>
      <c r="Q13" s="297">
        <f t="shared" si="0"/>
        <v>0</v>
      </c>
      <c r="R13" s="297">
        <f t="shared" si="0"/>
        <v>0</v>
      </c>
      <c r="S13" s="298">
        <f t="shared" si="0"/>
        <v>0</v>
      </c>
    </row>
    <row r="14" spans="2:19" s="299" customFormat="1" ht="24.75" customHeight="1">
      <c r="B14" s="26">
        <v>1</v>
      </c>
      <c r="C14" s="117" t="s">
        <v>38</v>
      </c>
      <c r="D14" s="28">
        <v>611100</v>
      </c>
      <c r="E14" s="29"/>
      <c r="F14" s="29"/>
      <c r="G14" s="29">
        <f>SUM(H14:S14)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</row>
    <row r="15" spans="2:19" s="299" customFormat="1" ht="24.75" customHeight="1">
      <c r="B15" s="32">
        <v>2</v>
      </c>
      <c r="C15" s="125" t="s">
        <v>80</v>
      </c>
      <c r="D15" s="120">
        <v>611200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3</v>
      </c>
      <c r="C16" s="119" t="s">
        <v>14</v>
      </c>
      <c r="D16" s="120">
        <v>613100</v>
      </c>
      <c r="E16" s="29"/>
      <c r="F16" s="29"/>
      <c r="G16" s="29">
        <f aca="true" t="shared" si="1" ref="G16:G6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4</v>
      </c>
      <c r="C17" s="125" t="s">
        <v>81</v>
      </c>
      <c r="D17" s="120">
        <v>613200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5</v>
      </c>
      <c r="C18" s="125" t="s">
        <v>16</v>
      </c>
      <c r="D18" s="120">
        <v>613300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6</v>
      </c>
      <c r="C19" s="119" t="s">
        <v>40</v>
      </c>
      <c r="D19" s="120">
        <v>613400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7</v>
      </c>
      <c r="C20" s="125" t="s">
        <v>41</v>
      </c>
      <c r="D20" s="120">
        <v>613500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8</v>
      </c>
      <c r="C21" s="119" t="s">
        <v>101</v>
      </c>
      <c r="D21" s="120">
        <v>613600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9</v>
      </c>
      <c r="C22" s="119" t="s">
        <v>18</v>
      </c>
      <c r="D22" s="120">
        <v>613700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10</v>
      </c>
      <c r="C23" s="125" t="s">
        <v>83</v>
      </c>
      <c r="D23" s="120">
        <v>613800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11</v>
      </c>
      <c r="C24" s="125" t="s">
        <v>20</v>
      </c>
      <c r="D24" s="120">
        <v>613900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38.25" thickBot="1">
      <c r="B25" s="241" t="s">
        <v>21</v>
      </c>
      <c r="C25" s="153" t="s">
        <v>103</v>
      </c>
      <c r="D25" s="208">
        <v>614000</v>
      </c>
      <c r="E25" s="300">
        <f>E26+E29+E31+E40+E43+E45</f>
        <v>0</v>
      </c>
      <c r="F25" s="300">
        <f aca="true" t="shared" si="2" ref="F25:S25">F26+F29+F31+F40+F43+F45</f>
        <v>0</v>
      </c>
      <c r="G25" s="300">
        <f t="shared" si="2"/>
        <v>0</v>
      </c>
      <c r="H25" s="300">
        <f t="shared" si="2"/>
        <v>0</v>
      </c>
      <c r="I25" s="300">
        <f t="shared" si="2"/>
        <v>0</v>
      </c>
      <c r="J25" s="300">
        <f t="shared" si="2"/>
        <v>0</v>
      </c>
      <c r="K25" s="300">
        <f t="shared" si="2"/>
        <v>0</v>
      </c>
      <c r="L25" s="300">
        <f t="shared" si="2"/>
        <v>0</v>
      </c>
      <c r="M25" s="300">
        <f t="shared" si="2"/>
        <v>0</v>
      </c>
      <c r="N25" s="300">
        <f t="shared" si="2"/>
        <v>0</v>
      </c>
      <c r="O25" s="300">
        <f t="shared" si="2"/>
        <v>0</v>
      </c>
      <c r="P25" s="300">
        <f t="shared" si="2"/>
        <v>0</v>
      </c>
      <c r="Q25" s="300">
        <f t="shared" si="2"/>
        <v>0</v>
      </c>
      <c r="R25" s="300">
        <f t="shared" si="2"/>
        <v>0</v>
      </c>
      <c r="S25" s="301">
        <f t="shared" si="2"/>
        <v>0</v>
      </c>
    </row>
    <row r="26" spans="2:19" s="299" customFormat="1" ht="24.75" customHeight="1">
      <c r="B26" s="242">
        <v>1</v>
      </c>
      <c r="C26" s="212" t="s">
        <v>85</v>
      </c>
      <c r="D26" s="294">
        <v>614100</v>
      </c>
      <c r="E26" s="302">
        <f>E27+E28</f>
        <v>0</v>
      </c>
      <c r="F26" s="302">
        <f>F27+F28</f>
        <v>0</v>
      </c>
      <c r="G26" s="302">
        <f aca="true" t="shared" si="3" ref="G26:S26">G27+G28</f>
        <v>0</v>
      </c>
      <c r="H26" s="302">
        <f t="shared" si="3"/>
        <v>0</v>
      </c>
      <c r="I26" s="302">
        <f t="shared" si="3"/>
        <v>0</v>
      </c>
      <c r="J26" s="302">
        <f t="shared" si="3"/>
        <v>0</v>
      </c>
      <c r="K26" s="302">
        <f t="shared" si="3"/>
        <v>0</v>
      </c>
      <c r="L26" s="302">
        <f t="shared" si="3"/>
        <v>0</v>
      </c>
      <c r="M26" s="302">
        <f t="shared" si="3"/>
        <v>0</v>
      </c>
      <c r="N26" s="302">
        <f t="shared" si="3"/>
        <v>0</v>
      </c>
      <c r="O26" s="302">
        <f t="shared" si="3"/>
        <v>0</v>
      </c>
      <c r="P26" s="302">
        <f t="shared" si="3"/>
        <v>0</v>
      </c>
      <c r="Q26" s="302">
        <f t="shared" si="3"/>
        <v>0</v>
      </c>
      <c r="R26" s="302">
        <f t="shared" si="3"/>
        <v>0</v>
      </c>
      <c r="S26" s="303">
        <f t="shared" si="3"/>
        <v>0</v>
      </c>
    </row>
    <row r="27" spans="2:19" s="299" customFormat="1" ht="24.75" customHeight="1" hidden="1">
      <c r="B27" s="37"/>
      <c r="C27" s="122"/>
      <c r="D27" s="295"/>
      <c r="E27" s="29"/>
      <c r="F27" s="29"/>
      <c r="G27" s="29">
        <f t="shared" si="1"/>
        <v>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1"/>
    </row>
    <row r="28" spans="2:19" s="299" customFormat="1" ht="24.75" customHeight="1" hidden="1">
      <c r="B28" s="37"/>
      <c r="C28" s="122"/>
      <c r="D28" s="295"/>
      <c r="E28" s="29"/>
      <c r="F28" s="29"/>
      <c r="G28" s="29">
        <f t="shared" si="1"/>
        <v>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1"/>
    </row>
    <row r="29" spans="2:19" s="299" customFormat="1" ht="24.75" customHeight="1">
      <c r="B29" s="37">
        <v>2</v>
      </c>
      <c r="C29" s="122" t="s">
        <v>86</v>
      </c>
      <c r="D29" s="295">
        <v>614200</v>
      </c>
      <c r="E29" s="29">
        <f>E30</f>
        <v>0</v>
      </c>
      <c r="F29" s="29">
        <f aca="true" t="shared" si="4" ref="F29:S29">F30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31">
        <f t="shared" si="4"/>
        <v>0</v>
      </c>
    </row>
    <row r="30" spans="2:19" s="299" customFormat="1" ht="24.75" customHeight="1" hidden="1">
      <c r="B30" s="37"/>
      <c r="C30" s="122"/>
      <c r="D30" s="295"/>
      <c r="E30" s="29"/>
      <c r="F30" s="29"/>
      <c r="G30" s="29">
        <f t="shared" si="1"/>
        <v>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1"/>
    </row>
    <row r="31" spans="2:19" s="299" customFormat="1" ht="24.75" customHeight="1">
      <c r="B31" s="37">
        <v>3</v>
      </c>
      <c r="C31" s="125" t="s">
        <v>87</v>
      </c>
      <c r="D31" s="295">
        <v>614300</v>
      </c>
      <c r="E31" s="29">
        <f>SUM(E32:E39)</f>
        <v>0</v>
      </c>
      <c r="F31" s="29">
        <f aca="true" t="shared" si="5" ref="F31:S31">SUM(F32:F39)</f>
        <v>0</v>
      </c>
      <c r="G31" s="29">
        <f t="shared" si="5"/>
        <v>0</v>
      </c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31">
        <f t="shared" si="5"/>
        <v>0</v>
      </c>
    </row>
    <row r="32" spans="2:19" s="299" customFormat="1" ht="24.75" customHeight="1" hidden="1">
      <c r="B32" s="37"/>
      <c r="C32" s="122"/>
      <c r="D32" s="295"/>
      <c r="E32" s="29"/>
      <c r="F32" s="29"/>
      <c r="G32" s="29">
        <f t="shared" si="1"/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1"/>
    </row>
    <row r="33" spans="2:19" s="299" customFormat="1" ht="24.75" customHeight="1" hidden="1">
      <c r="B33" s="37"/>
      <c r="C33" s="122"/>
      <c r="D33" s="295"/>
      <c r="E33" s="29"/>
      <c r="F33" s="29"/>
      <c r="G33" s="29">
        <f t="shared" si="1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</row>
    <row r="34" spans="2:19" s="299" customFormat="1" ht="24.75" customHeight="1" hidden="1">
      <c r="B34" s="37"/>
      <c r="C34" s="122"/>
      <c r="D34" s="295"/>
      <c r="E34" s="29"/>
      <c r="F34" s="29"/>
      <c r="G34" s="29">
        <f t="shared" si="1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</row>
    <row r="35" spans="2:19" s="299" customFormat="1" ht="24.75" customHeight="1" hidden="1">
      <c r="B35" s="37"/>
      <c r="C35" s="122"/>
      <c r="D35" s="295"/>
      <c r="E35" s="29"/>
      <c r="F35" s="29"/>
      <c r="G35" s="29">
        <f t="shared" si="1"/>
        <v>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</row>
    <row r="36" spans="2:19" s="299" customFormat="1" ht="24.75" customHeight="1" hidden="1">
      <c r="B36" s="32"/>
      <c r="C36" s="122"/>
      <c r="D36" s="120"/>
      <c r="E36" s="304"/>
      <c r="F36" s="304"/>
      <c r="G36" s="29">
        <f t="shared" si="1"/>
        <v>0</v>
      </c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1"/>
    </row>
    <row r="37" spans="2:19" s="299" customFormat="1" ht="24.75" customHeight="1" hidden="1">
      <c r="B37" s="37"/>
      <c r="C37" s="122"/>
      <c r="D37" s="295"/>
      <c r="E37" s="29"/>
      <c r="F37" s="29"/>
      <c r="G37" s="29">
        <f t="shared" si="1"/>
        <v>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31"/>
    </row>
    <row r="38" spans="2:19" s="299" customFormat="1" ht="24.75" customHeight="1" hidden="1">
      <c r="B38" s="37"/>
      <c r="C38" s="122"/>
      <c r="D38" s="295"/>
      <c r="E38" s="29"/>
      <c r="F38" s="29"/>
      <c r="G38" s="29">
        <f t="shared" si="1"/>
        <v>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</row>
    <row r="39" spans="2:19" s="299" customFormat="1" ht="24.75" customHeight="1" hidden="1">
      <c r="B39" s="32"/>
      <c r="C39" s="122"/>
      <c r="D39" s="120"/>
      <c r="E39" s="304"/>
      <c r="F39" s="304"/>
      <c r="G39" s="29">
        <f t="shared" si="1"/>
        <v>0</v>
      </c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1"/>
    </row>
    <row r="40" spans="2:19" s="299" customFormat="1" ht="24.75" customHeight="1">
      <c r="B40" s="37">
        <v>4</v>
      </c>
      <c r="C40" s="122" t="s">
        <v>88</v>
      </c>
      <c r="D40" s="295">
        <v>614700</v>
      </c>
      <c r="E40" s="29">
        <f>SUM(E41:E42)</f>
        <v>0</v>
      </c>
      <c r="F40" s="29">
        <f aca="true" t="shared" si="6" ref="F40:S40">SUM(F41:F42)</f>
        <v>0</v>
      </c>
      <c r="G40" s="29">
        <f t="shared" si="6"/>
        <v>0</v>
      </c>
      <c r="H40" s="29">
        <f>SUM(H41:H42)</f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31">
        <f t="shared" si="6"/>
        <v>0</v>
      </c>
    </row>
    <row r="41" spans="2:19" s="299" customFormat="1" ht="24.75" customHeight="1">
      <c r="B41" s="37"/>
      <c r="C41" s="122"/>
      <c r="D41" s="295"/>
      <c r="E41" s="29"/>
      <c r="F41" s="29"/>
      <c r="G41" s="29">
        <f t="shared" si="1"/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</row>
    <row r="42" spans="2:19" s="299" customFormat="1" ht="24.75" customHeight="1">
      <c r="B42" s="37"/>
      <c r="C42" s="122"/>
      <c r="D42" s="295"/>
      <c r="E42" s="29"/>
      <c r="F42" s="29"/>
      <c r="G42" s="29">
        <f t="shared" si="1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</row>
    <row r="43" spans="2:19" s="299" customFormat="1" ht="24.75" customHeight="1">
      <c r="B43" s="37">
        <v>5</v>
      </c>
      <c r="C43" s="122" t="s">
        <v>89</v>
      </c>
      <c r="D43" s="295">
        <v>614800</v>
      </c>
      <c r="E43" s="29">
        <f>E44</f>
        <v>0</v>
      </c>
      <c r="F43" s="29">
        <f aca="true" t="shared" si="7" ref="F43:S43">F44</f>
        <v>0</v>
      </c>
      <c r="G43" s="29">
        <f t="shared" si="7"/>
        <v>0</v>
      </c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31">
        <f t="shared" si="7"/>
        <v>0</v>
      </c>
    </row>
    <row r="44" spans="2:19" s="299" customFormat="1" ht="24.75" customHeight="1">
      <c r="B44" s="37"/>
      <c r="C44" s="122"/>
      <c r="D44" s="295"/>
      <c r="E44" s="29"/>
      <c r="F44" s="29"/>
      <c r="G44" s="29">
        <f t="shared" si="1"/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</row>
    <row r="45" spans="2:19" s="299" customFormat="1" ht="24.75" customHeight="1">
      <c r="B45" s="37">
        <v>6</v>
      </c>
      <c r="C45" s="122" t="s">
        <v>90</v>
      </c>
      <c r="D45" s="295">
        <v>614900</v>
      </c>
      <c r="E45" s="29">
        <f>E46</f>
        <v>0</v>
      </c>
      <c r="F45" s="29">
        <f aca="true" t="shared" si="8" ref="F45:S45">F46</f>
        <v>0</v>
      </c>
      <c r="G45" s="29">
        <f t="shared" si="8"/>
        <v>0</v>
      </c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31">
        <f t="shared" si="8"/>
        <v>0</v>
      </c>
    </row>
    <row r="46" spans="2:19" s="299" customFormat="1" ht="24.75" customHeight="1">
      <c r="B46" s="32"/>
      <c r="C46" s="117"/>
      <c r="D46" s="33"/>
      <c r="E46" s="29"/>
      <c r="F46" s="29"/>
      <c r="G46" s="29">
        <f t="shared" si="1"/>
        <v>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</row>
    <row r="47" spans="2:19" s="299" customFormat="1" ht="24.75" customHeight="1" thickBot="1">
      <c r="B47" s="241" t="s">
        <v>23</v>
      </c>
      <c r="C47" s="153" t="s">
        <v>102</v>
      </c>
      <c r="D47" s="208">
        <v>615000</v>
      </c>
      <c r="E47" s="300">
        <f>E48+E51</f>
        <v>0</v>
      </c>
      <c r="F47" s="300">
        <f aca="true" t="shared" si="9" ref="F47:S47">F48+F51</f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  <c r="J47" s="300">
        <f t="shared" si="9"/>
        <v>0</v>
      </c>
      <c r="K47" s="300">
        <f t="shared" si="9"/>
        <v>0</v>
      </c>
      <c r="L47" s="300">
        <f t="shared" si="9"/>
        <v>0</v>
      </c>
      <c r="M47" s="300">
        <f t="shared" si="9"/>
        <v>0</v>
      </c>
      <c r="N47" s="300">
        <f t="shared" si="9"/>
        <v>0</v>
      </c>
      <c r="O47" s="300">
        <f t="shared" si="9"/>
        <v>0</v>
      </c>
      <c r="P47" s="300">
        <f t="shared" si="9"/>
        <v>0</v>
      </c>
      <c r="Q47" s="300">
        <f t="shared" si="9"/>
        <v>0</v>
      </c>
      <c r="R47" s="300">
        <f t="shared" si="9"/>
        <v>0</v>
      </c>
      <c r="S47" s="301">
        <f t="shared" si="9"/>
        <v>0</v>
      </c>
    </row>
    <row r="48" spans="2:19" s="299" customFormat="1" ht="24.75" customHeight="1">
      <c r="B48" s="242">
        <v>1</v>
      </c>
      <c r="C48" s="212" t="s">
        <v>91</v>
      </c>
      <c r="D48" s="294">
        <v>615100</v>
      </c>
      <c r="E48" s="302">
        <f>SUM(E49:E50)</f>
        <v>0</v>
      </c>
      <c r="F48" s="302">
        <f aca="true" t="shared" si="10" ref="F48:S48">SUM(F49:F50)</f>
        <v>0</v>
      </c>
      <c r="G48" s="302">
        <f t="shared" si="10"/>
        <v>0</v>
      </c>
      <c r="H48" s="302">
        <f t="shared" si="10"/>
        <v>0</v>
      </c>
      <c r="I48" s="302">
        <f t="shared" si="10"/>
        <v>0</v>
      </c>
      <c r="J48" s="302">
        <f t="shared" si="10"/>
        <v>0</v>
      </c>
      <c r="K48" s="302">
        <f t="shared" si="10"/>
        <v>0</v>
      </c>
      <c r="L48" s="302">
        <f t="shared" si="10"/>
        <v>0</v>
      </c>
      <c r="M48" s="302">
        <f t="shared" si="10"/>
        <v>0</v>
      </c>
      <c r="N48" s="302">
        <f t="shared" si="10"/>
        <v>0</v>
      </c>
      <c r="O48" s="302">
        <f t="shared" si="10"/>
        <v>0</v>
      </c>
      <c r="P48" s="302">
        <f t="shared" si="10"/>
        <v>0</v>
      </c>
      <c r="Q48" s="302">
        <f t="shared" si="10"/>
        <v>0</v>
      </c>
      <c r="R48" s="302">
        <f t="shared" si="10"/>
        <v>0</v>
      </c>
      <c r="S48" s="303">
        <f t="shared" si="10"/>
        <v>0</v>
      </c>
    </row>
    <row r="49" spans="2:19" s="299" customFormat="1" ht="24.75" customHeight="1">
      <c r="B49" s="37"/>
      <c r="C49" s="122"/>
      <c r="D49" s="295"/>
      <c r="E49" s="40"/>
      <c r="F49" s="40"/>
      <c r="G49" s="29">
        <f t="shared" si="1"/>
        <v>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2:19" s="299" customFormat="1" ht="24.75" customHeight="1">
      <c r="B50" s="37"/>
      <c r="C50" s="122"/>
      <c r="D50" s="295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>
        <v>2</v>
      </c>
      <c r="C51" s="124" t="s">
        <v>92</v>
      </c>
      <c r="D51" s="295">
        <v>615200</v>
      </c>
      <c r="E51" s="40">
        <f>E52</f>
        <v>0</v>
      </c>
      <c r="F51" s="40">
        <f aca="true" t="shared" si="11" ref="F51:S51">F52</f>
        <v>0</v>
      </c>
      <c r="G51" s="40">
        <f t="shared" si="11"/>
        <v>0</v>
      </c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1">
        <f t="shared" si="11"/>
        <v>0</v>
      </c>
    </row>
    <row r="52" spans="2:19" s="299" customFormat="1" ht="24.75" customHeight="1">
      <c r="B52" s="37"/>
      <c r="C52" s="124"/>
      <c r="D52" s="295"/>
      <c r="E52" s="40"/>
      <c r="F52" s="40"/>
      <c r="G52" s="29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</row>
    <row r="53" spans="2:19" s="299" customFormat="1" ht="24.75" customHeight="1" thickBot="1">
      <c r="B53" s="241" t="s">
        <v>24</v>
      </c>
      <c r="C53" s="153" t="s">
        <v>48</v>
      </c>
      <c r="D53" s="208">
        <v>616000</v>
      </c>
      <c r="E53" s="300">
        <f>E54</f>
        <v>0</v>
      </c>
      <c r="F53" s="300">
        <f aca="true" t="shared" si="12" ref="F53:S53">F54</f>
        <v>0</v>
      </c>
      <c r="G53" s="300">
        <f t="shared" si="12"/>
        <v>0</v>
      </c>
      <c r="H53" s="300">
        <f t="shared" si="12"/>
        <v>0</v>
      </c>
      <c r="I53" s="300">
        <f t="shared" si="12"/>
        <v>0</v>
      </c>
      <c r="J53" s="300">
        <f t="shared" si="12"/>
        <v>0</v>
      </c>
      <c r="K53" s="300">
        <f t="shared" si="12"/>
        <v>0</v>
      </c>
      <c r="L53" s="300">
        <f t="shared" si="12"/>
        <v>0</v>
      </c>
      <c r="M53" s="300">
        <f t="shared" si="12"/>
        <v>0</v>
      </c>
      <c r="N53" s="300">
        <f t="shared" si="12"/>
        <v>0</v>
      </c>
      <c r="O53" s="300">
        <f t="shared" si="12"/>
        <v>0</v>
      </c>
      <c r="P53" s="300">
        <f t="shared" si="12"/>
        <v>0</v>
      </c>
      <c r="Q53" s="300">
        <f t="shared" si="12"/>
        <v>0</v>
      </c>
      <c r="R53" s="300">
        <f t="shared" si="12"/>
        <v>0</v>
      </c>
      <c r="S53" s="301">
        <f t="shared" si="12"/>
        <v>0</v>
      </c>
    </row>
    <row r="54" spans="2:19" s="299" customFormat="1" ht="24.75" customHeight="1">
      <c r="B54" s="243">
        <v>1</v>
      </c>
      <c r="C54" s="211" t="s">
        <v>93</v>
      </c>
      <c r="D54" s="296">
        <v>616200</v>
      </c>
      <c r="E54" s="305"/>
      <c r="F54" s="305"/>
      <c r="G54" s="306">
        <f t="shared" si="1"/>
        <v>0</v>
      </c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7"/>
    </row>
    <row r="55" spans="2:19" s="299" customFormat="1" ht="24.75" customHeight="1" thickBot="1">
      <c r="B55" s="241" t="s">
        <v>28</v>
      </c>
      <c r="C55" s="153" t="s">
        <v>142</v>
      </c>
      <c r="D55" s="260"/>
      <c r="E55" s="300">
        <f>SUM(E56:E61)</f>
        <v>0</v>
      </c>
      <c r="F55" s="300">
        <f aca="true" t="shared" si="13" ref="F55:S55">SUM(F56:F61)</f>
        <v>0</v>
      </c>
      <c r="G55" s="300">
        <f t="shared" si="13"/>
        <v>0</v>
      </c>
      <c r="H55" s="300">
        <f t="shared" si="13"/>
        <v>0</v>
      </c>
      <c r="I55" s="300">
        <f t="shared" si="13"/>
        <v>0</v>
      </c>
      <c r="J55" s="300">
        <f t="shared" si="13"/>
        <v>0</v>
      </c>
      <c r="K55" s="300">
        <f t="shared" si="13"/>
        <v>0</v>
      </c>
      <c r="L55" s="300">
        <f t="shared" si="13"/>
        <v>0</v>
      </c>
      <c r="M55" s="300">
        <f t="shared" si="13"/>
        <v>0</v>
      </c>
      <c r="N55" s="300">
        <f t="shared" si="13"/>
        <v>0</v>
      </c>
      <c r="O55" s="300">
        <f t="shared" si="13"/>
        <v>0</v>
      </c>
      <c r="P55" s="300">
        <f t="shared" si="13"/>
        <v>0</v>
      </c>
      <c r="Q55" s="300">
        <f t="shared" si="13"/>
        <v>0</v>
      </c>
      <c r="R55" s="300">
        <f t="shared" si="13"/>
        <v>0</v>
      </c>
      <c r="S55" s="301">
        <f t="shared" si="13"/>
        <v>0</v>
      </c>
    </row>
    <row r="56" spans="2:20" s="299" customFormat="1" ht="24.75" customHeight="1">
      <c r="B56" s="244">
        <v>1</v>
      </c>
      <c r="C56" s="210" t="s">
        <v>94</v>
      </c>
      <c r="D56" s="209">
        <v>821100</v>
      </c>
      <c r="E56" s="306"/>
      <c r="F56" s="306"/>
      <c r="G56" s="306">
        <f t="shared" si="1"/>
        <v>0</v>
      </c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8"/>
      <c r="T56" s="309"/>
    </row>
    <row r="57" spans="2:20" s="299" customFormat="1" ht="24.75" customHeight="1">
      <c r="B57" s="32">
        <v>2</v>
      </c>
      <c r="C57" s="117" t="s">
        <v>43</v>
      </c>
      <c r="D57" s="33">
        <v>821200</v>
      </c>
      <c r="E57" s="29"/>
      <c r="F57" s="29"/>
      <c r="G57" s="29">
        <f t="shared" si="1"/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/>
      <c r="T57" s="309"/>
    </row>
    <row r="58" spans="2:20" s="299" customFormat="1" ht="24.75" customHeight="1">
      <c r="B58" s="32">
        <v>3</v>
      </c>
      <c r="C58" s="117" t="s">
        <v>44</v>
      </c>
      <c r="D58" s="33">
        <v>821300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  <c r="T58" s="309"/>
    </row>
    <row r="59" spans="2:19" s="299" customFormat="1" ht="24.75" customHeight="1">
      <c r="B59" s="32">
        <v>4</v>
      </c>
      <c r="C59" s="124" t="s">
        <v>45</v>
      </c>
      <c r="D59" s="33">
        <v>821400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5</v>
      </c>
      <c r="C60" s="124" t="s">
        <v>46</v>
      </c>
      <c r="D60" s="33">
        <v>821500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99" customFormat="1" ht="24.75" customHeight="1">
      <c r="B61" s="32">
        <v>6</v>
      </c>
      <c r="C61" s="124" t="s">
        <v>47</v>
      </c>
      <c r="D61" s="33">
        <v>821600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  <c r="T61" s="310"/>
    </row>
    <row r="62" spans="2:20" s="299" customFormat="1" ht="24.75" customHeight="1" thickBot="1">
      <c r="B62" s="241"/>
      <c r="C62" s="153" t="s">
        <v>49</v>
      </c>
      <c r="D62" s="260"/>
      <c r="E62" s="300">
        <f>E55+E53+E47+E25+E13</f>
        <v>0</v>
      </c>
      <c r="F62" s="300">
        <f aca="true" t="shared" si="14" ref="F62:S62">F55+F53+F47+F25+F13</f>
        <v>0</v>
      </c>
      <c r="G62" s="300">
        <f t="shared" si="14"/>
        <v>0</v>
      </c>
      <c r="H62" s="300">
        <f t="shared" si="14"/>
        <v>0</v>
      </c>
      <c r="I62" s="300">
        <f t="shared" si="14"/>
        <v>0</v>
      </c>
      <c r="J62" s="300">
        <f t="shared" si="14"/>
        <v>0</v>
      </c>
      <c r="K62" s="300">
        <f t="shared" si="14"/>
        <v>0</v>
      </c>
      <c r="L62" s="300">
        <f t="shared" si="14"/>
        <v>0</v>
      </c>
      <c r="M62" s="300">
        <f t="shared" si="14"/>
        <v>0</v>
      </c>
      <c r="N62" s="300">
        <f t="shared" si="14"/>
        <v>0</v>
      </c>
      <c r="O62" s="300">
        <f t="shared" si="14"/>
        <v>0</v>
      </c>
      <c r="P62" s="300">
        <f t="shared" si="14"/>
        <v>0</v>
      </c>
      <c r="Q62" s="300">
        <f t="shared" si="14"/>
        <v>0</v>
      </c>
      <c r="R62" s="300">
        <f t="shared" si="14"/>
        <v>0</v>
      </c>
      <c r="S62" s="301">
        <f t="shared" si="14"/>
        <v>0</v>
      </c>
      <c r="T62" s="310"/>
    </row>
    <row r="63" spans="2:20" ht="20.25" customHeight="1">
      <c r="B63" s="138"/>
      <c r="C63" s="375" t="s">
        <v>121</v>
      </c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288"/>
      <c r="R63" s="288"/>
      <c r="S63" s="288"/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5.75" customHeight="1">
      <c r="B65" s="10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6"/>
      <c r="Q65" s="6"/>
      <c r="R65" s="6"/>
      <c r="S65" s="6"/>
      <c r="T65" s="11"/>
    </row>
    <row r="66" spans="2:20" ht="15.75" customHeight="1">
      <c r="B66" s="10"/>
      <c r="C66" s="133"/>
      <c r="D66" s="133"/>
      <c r="E66" s="133"/>
      <c r="F66" s="133"/>
      <c r="G66" s="135"/>
      <c r="H66" s="135"/>
      <c r="I66" s="135"/>
      <c r="J66" s="133"/>
      <c r="K66" s="133"/>
      <c r="L66" s="133"/>
      <c r="M66" s="133"/>
      <c r="N66" s="133"/>
      <c r="O66" s="133"/>
      <c r="P66" s="6"/>
      <c r="Q66" s="135"/>
      <c r="R66" s="135"/>
      <c r="S66" s="135"/>
      <c r="T66" s="11"/>
    </row>
    <row r="67" spans="2:20" ht="15.75" customHeight="1">
      <c r="B67" s="10"/>
      <c r="C67" s="133"/>
      <c r="D67" s="133"/>
      <c r="E67" s="133"/>
      <c r="F67" s="133"/>
      <c r="G67" s="133"/>
      <c r="H67" s="133" t="s">
        <v>97</v>
      </c>
      <c r="I67" s="133"/>
      <c r="J67" s="133"/>
      <c r="K67" s="133"/>
      <c r="L67" s="133"/>
      <c r="M67" s="133"/>
      <c r="N67" s="133"/>
      <c r="O67" s="133"/>
      <c r="P67" s="6"/>
      <c r="Q67" s="6"/>
      <c r="R67" s="6"/>
      <c r="S67" s="6"/>
      <c r="T67" s="11"/>
    </row>
    <row r="68" spans="2:20" ht="15" customHeight="1">
      <c r="B68" s="1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1"/>
      <c r="O68" s="13"/>
      <c r="P68" s="13"/>
      <c r="Q68" s="11"/>
      <c r="R68" s="137" t="s">
        <v>97</v>
      </c>
      <c r="T68" s="11"/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5C5" sheet="1" formatCells="0" formatColumns="0" formatRows="0"/>
  <mergeCells count="12">
    <mergeCell ref="D9:D11"/>
    <mergeCell ref="E9:E11"/>
    <mergeCell ref="F9:F11"/>
    <mergeCell ref="G9:G11"/>
    <mergeCell ref="H9:S10"/>
    <mergeCell ref="C63:P63"/>
    <mergeCell ref="C65:O65"/>
    <mergeCell ref="B1:S1"/>
    <mergeCell ref="B3:C3"/>
    <mergeCell ref="D3:O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02">
        <f>E28+E29</f>
        <v>0</v>
      </c>
      <c r="F27" s="302">
        <f aca="true" t="shared" si="3" ref="F27:S27">F28+F29</f>
        <v>0</v>
      </c>
      <c r="G27" s="302">
        <f t="shared" si="3"/>
        <v>0</v>
      </c>
      <c r="H27" s="302">
        <f t="shared" si="3"/>
        <v>0</v>
      </c>
      <c r="I27" s="302">
        <f t="shared" si="3"/>
        <v>0</v>
      </c>
      <c r="J27" s="302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4.75" customHeight="1" hidden="1">
      <c r="B28" s="37"/>
      <c r="C28" s="220"/>
      <c r="D28" s="314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04"/>
      <c r="F37" s="304"/>
      <c r="G37" s="304">
        <f t="shared" si="1"/>
        <v>0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04"/>
      <c r="F40" s="304"/>
      <c r="G40" s="304">
        <f t="shared" si="1"/>
        <v>0</v>
      </c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02">
        <f>SUM(E50:E51)</f>
        <v>0</v>
      </c>
      <c r="F49" s="302">
        <f aca="true" t="shared" si="10" ref="F49:S49">SUM(F50:F51)</f>
        <v>0</v>
      </c>
      <c r="G49" s="302">
        <f t="shared" si="10"/>
        <v>0</v>
      </c>
      <c r="H49" s="302">
        <f t="shared" si="10"/>
        <v>0</v>
      </c>
      <c r="I49" s="302">
        <f t="shared" si="10"/>
        <v>0</v>
      </c>
      <c r="J49" s="302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06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06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ht="20.25">
      <c r="B14" s="240" t="s">
        <v>12</v>
      </c>
      <c r="C14" s="214" t="s">
        <v>104</v>
      </c>
      <c r="D14" s="224"/>
      <c r="E14" s="172">
        <f>SUM(E15:E25)</f>
        <v>0</v>
      </c>
      <c r="F14" s="172">
        <f aca="true" t="shared" si="0" ref="F14:S14">SUM(F15:F25)</f>
        <v>0</v>
      </c>
      <c r="G14" s="172">
        <f t="shared" si="0"/>
        <v>0</v>
      </c>
      <c r="H14" s="172">
        <f t="shared" si="0"/>
        <v>0</v>
      </c>
      <c r="I14" s="172">
        <f t="shared" si="0"/>
        <v>0</v>
      </c>
      <c r="J14" s="172">
        <f t="shared" si="0"/>
        <v>0</v>
      </c>
      <c r="K14" s="172">
        <f t="shared" si="0"/>
        <v>0</v>
      </c>
      <c r="L14" s="172">
        <f t="shared" si="0"/>
        <v>0</v>
      </c>
      <c r="M14" s="172">
        <f t="shared" si="0"/>
        <v>0</v>
      </c>
      <c r="N14" s="172">
        <f t="shared" si="0"/>
        <v>0</v>
      </c>
      <c r="O14" s="172">
        <f t="shared" si="0"/>
        <v>0</v>
      </c>
      <c r="P14" s="172">
        <f t="shared" si="0"/>
        <v>0</v>
      </c>
      <c r="Q14" s="172">
        <f t="shared" si="0"/>
        <v>0</v>
      </c>
      <c r="R14" s="172">
        <f t="shared" si="0"/>
        <v>0</v>
      </c>
      <c r="S14" s="225">
        <f t="shared" si="0"/>
        <v>0</v>
      </c>
    </row>
    <row r="15" spans="2:19" ht="20.25">
      <c r="B15" s="26">
        <v>1</v>
      </c>
      <c r="C15" s="215" t="s">
        <v>38</v>
      </c>
      <c r="D15" s="226">
        <v>611100</v>
      </c>
      <c r="E15" s="175"/>
      <c r="F15" s="175"/>
      <c r="G15" s="175">
        <f>SUM(H15:S15)</f>
        <v>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7"/>
    </row>
    <row r="16" spans="2:19" ht="20.25">
      <c r="B16" s="32">
        <v>2</v>
      </c>
      <c r="C16" s="216" t="s">
        <v>80</v>
      </c>
      <c r="D16" s="228">
        <v>611200</v>
      </c>
      <c r="E16" s="175"/>
      <c r="F16" s="175"/>
      <c r="G16" s="175">
        <f aca="true" t="shared" si="1" ref="G16:G62">SUM(H16:S16)</f>
        <v>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7"/>
    </row>
    <row r="17" spans="2:19" ht="20.25">
      <c r="B17" s="32">
        <v>3</v>
      </c>
      <c r="C17" s="217" t="s">
        <v>14</v>
      </c>
      <c r="D17" s="228">
        <v>613100</v>
      </c>
      <c r="E17" s="175"/>
      <c r="F17" s="175"/>
      <c r="G17" s="175">
        <f t="shared" si="1"/>
        <v>0</v>
      </c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227"/>
    </row>
    <row r="18" spans="2:19" ht="20.25">
      <c r="B18" s="32">
        <v>4</v>
      </c>
      <c r="C18" s="216" t="s">
        <v>81</v>
      </c>
      <c r="D18" s="228">
        <v>613200</v>
      </c>
      <c r="E18" s="175"/>
      <c r="F18" s="175"/>
      <c r="G18" s="175">
        <f t="shared" si="1"/>
        <v>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227"/>
    </row>
    <row r="19" spans="2:19" ht="20.25">
      <c r="B19" s="32">
        <v>5</v>
      </c>
      <c r="C19" s="216" t="s">
        <v>16</v>
      </c>
      <c r="D19" s="228">
        <v>613300</v>
      </c>
      <c r="E19" s="175"/>
      <c r="F19" s="175"/>
      <c r="G19" s="175">
        <f t="shared" si="1"/>
        <v>0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27"/>
    </row>
    <row r="20" spans="2:19" ht="20.25">
      <c r="B20" s="32">
        <v>6</v>
      </c>
      <c r="C20" s="217" t="s">
        <v>40</v>
      </c>
      <c r="D20" s="228">
        <v>613400</v>
      </c>
      <c r="E20" s="175"/>
      <c r="F20" s="175"/>
      <c r="G20" s="175">
        <f t="shared" si="1"/>
        <v>0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227"/>
    </row>
    <row r="21" spans="2:19" ht="20.25">
      <c r="B21" s="32">
        <v>7</v>
      </c>
      <c r="C21" s="216" t="s">
        <v>41</v>
      </c>
      <c r="D21" s="228">
        <v>613500</v>
      </c>
      <c r="E21" s="175"/>
      <c r="F21" s="175"/>
      <c r="G21" s="175">
        <f t="shared" si="1"/>
        <v>0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227"/>
    </row>
    <row r="22" spans="2:19" ht="20.25">
      <c r="B22" s="32">
        <v>8</v>
      </c>
      <c r="C22" s="217" t="s">
        <v>101</v>
      </c>
      <c r="D22" s="228">
        <v>613600</v>
      </c>
      <c r="E22" s="175"/>
      <c r="F22" s="175"/>
      <c r="G22" s="175">
        <f t="shared" si="1"/>
        <v>0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227"/>
    </row>
    <row r="23" spans="2:19" ht="20.25">
      <c r="B23" s="32">
        <v>9</v>
      </c>
      <c r="C23" s="217" t="s">
        <v>18</v>
      </c>
      <c r="D23" s="228">
        <v>613700</v>
      </c>
      <c r="E23" s="175"/>
      <c r="F23" s="175"/>
      <c r="G23" s="175">
        <f t="shared" si="1"/>
        <v>0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227"/>
    </row>
    <row r="24" spans="2:19" ht="37.5">
      <c r="B24" s="32">
        <v>10</v>
      </c>
      <c r="C24" s="216" t="s">
        <v>83</v>
      </c>
      <c r="D24" s="228">
        <v>613800</v>
      </c>
      <c r="E24" s="175"/>
      <c r="F24" s="175"/>
      <c r="G24" s="175">
        <f t="shared" si="1"/>
        <v>0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27"/>
    </row>
    <row r="25" spans="2:19" ht="20.25">
      <c r="B25" s="32">
        <v>11</v>
      </c>
      <c r="C25" s="216" t="s">
        <v>20</v>
      </c>
      <c r="D25" s="228">
        <v>613900</v>
      </c>
      <c r="E25" s="175"/>
      <c r="F25" s="175"/>
      <c r="G25" s="175">
        <f t="shared" si="1"/>
        <v>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27"/>
    </row>
    <row r="26" spans="2:19" ht="38.25" thickBot="1">
      <c r="B26" s="241" t="s">
        <v>21</v>
      </c>
      <c r="C26" s="218" t="s">
        <v>103</v>
      </c>
      <c r="D26" s="229">
        <v>614000</v>
      </c>
      <c r="E26" s="179">
        <f>E27+E30+E32+E41+E44+E46</f>
        <v>0</v>
      </c>
      <c r="F26" s="179">
        <f aca="true" t="shared" si="2" ref="F26:S26">F27+F30+F32+F41+F44+F46</f>
        <v>0</v>
      </c>
      <c r="G26" s="179">
        <f t="shared" si="2"/>
        <v>0</v>
      </c>
      <c r="H26" s="179">
        <f t="shared" si="2"/>
        <v>0</v>
      </c>
      <c r="I26" s="179">
        <f t="shared" si="2"/>
        <v>0</v>
      </c>
      <c r="J26" s="179">
        <f t="shared" si="2"/>
        <v>0</v>
      </c>
      <c r="K26" s="179">
        <f t="shared" si="2"/>
        <v>0</v>
      </c>
      <c r="L26" s="179">
        <f t="shared" si="2"/>
        <v>0</v>
      </c>
      <c r="M26" s="179">
        <f t="shared" si="2"/>
        <v>0</v>
      </c>
      <c r="N26" s="179">
        <f t="shared" si="2"/>
        <v>0</v>
      </c>
      <c r="O26" s="179">
        <f t="shared" si="2"/>
        <v>0</v>
      </c>
      <c r="P26" s="179">
        <f t="shared" si="2"/>
        <v>0</v>
      </c>
      <c r="Q26" s="179">
        <f t="shared" si="2"/>
        <v>0</v>
      </c>
      <c r="R26" s="179">
        <f t="shared" si="2"/>
        <v>0</v>
      </c>
      <c r="S26" s="230">
        <f t="shared" si="2"/>
        <v>0</v>
      </c>
    </row>
    <row r="27" spans="2:19" ht="20.25">
      <c r="B27" s="242">
        <v>1</v>
      </c>
      <c r="C27" s="219" t="s">
        <v>85</v>
      </c>
      <c r="D27" s="231">
        <v>614100</v>
      </c>
      <c r="E27" s="289">
        <f>E28+E29</f>
        <v>0</v>
      </c>
      <c r="F27" s="289">
        <f aca="true" t="shared" si="3" ref="F27:S27">F28+F29</f>
        <v>0</v>
      </c>
      <c r="G27" s="289">
        <f t="shared" si="3"/>
        <v>0</v>
      </c>
      <c r="H27" s="289">
        <f t="shared" si="3"/>
        <v>0</v>
      </c>
      <c r="I27" s="289">
        <f t="shared" si="3"/>
        <v>0</v>
      </c>
      <c r="J27" s="289">
        <f t="shared" si="3"/>
        <v>0</v>
      </c>
      <c r="K27" s="289">
        <f t="shared" si="3"/>
        <v>0</v>
      </c>
      <c r="L27" s="289">
        <f t="shared" si="3"/>
        <v>0</v>
      </c>
      <c r="M27" s="289">
        <f t="shared" si="3"/>
        <v>0</v>
      </c>
      <c r="N27" s="289">
        <f t="shared" si="3"/>
        <v>0</v>
      </c>
      <c r="O27" s="289">
        <f t="shared" si="3"/>
        <v>0</v>
      </c>
      <c r="P27" s="289">
        <f t="shared" si="3"/>
        <v>0</v>
      </c>
      <c r="Q27" s="289">
        <f t="shared" si="3"/>
        <v>0</v>
      </c>
      <c r="R27" s="289">
        <f t="shared" si="3"/>
        <v>0</v>
      </c>
      <c r="S27" s="290">
        <f t="shared" si="3"/>
        <v>0</v>
      </c>
    </row>
    <row r="28" spans="2:19" ht="20.25" hidden="1">
      <c r="B28" s="37"/>
      <c r="C28" s="220"/>
      <c r="D28" s="232"/>
      <c r="E28" s="175"/>
      <c r="F28" s="175"/>
      <c r="G28" s="175">
        <f t="shared" si="1"/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233"/>
    </row>
    <row r="29" spans="2:19" ht="20.25" hidden="1">
      <c r="B29" s="37"/>
      <c r="C29" s="220"/>
      <c r="D29" s="232"/>
      <c r="E29" s="175"/>
      <c r="F29" s="175"/>
      <c r="G29" s="175">
        <f t="shared" si="1"/>
        <v>0</v>
      </c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233"/>
    </row>
    <row r="30" spans="2:19" ht="20.25">
      <c r="B30" s="37">
        <v>2</v>
      </c>
      <c r="C30" s="220" t="s">
        <v>86</v>
      </c>
      <c r="D30" s="232">
        <v>614200</v>
      </c>
      <c r="E30" s="175">
        <f>E31</f>
        <v>0</v>
      </c>
      <c r="F30" s="175">
        <f aca="true" t="shared" si="4" ref="F30:S30">F31</f>
        <v>0</v>
      </c>
      <c r="G30" s="175">
        <f t="shared" si="4"/>
        <v>0</v>
      </c>
      <c r="H30" s="175">
        <f t="shared" si="4"/>
        <v>0</v>
      </c>
      <c r="I30" s="175">
        <f t="shared" si="4"/>
        <v>0</v>
      </c>
      <c r="J30" s="175">
        <f t="shared" si="4"/>
        <v>0</v>
      </c>
      <c r="K30" s="175">
        <f t="shared" si="4"/>
        <v>0</v>
      </c>
      <c r="L30" s="175">
        <f t="shared" si="4"/>
        <v>0</v>
      </c>
      <c r="M30" s="175">
        <f t="shared" si="4"/>
        <v>0</v>
      </c>
      <c r="N30" s="175">
        <f t="shared" si="4"/>
        <v>0</v>
      </c>
      <c r="O30" s="175">
        <f t="shared" si="4"/>
        <v>0</v>
      </c>
      <c r="P30" s="175">
        <f t="shared" si="4"/>
        <v>0</v>
      </c>
      <c r="Q30" s="175">
        <f t="shared" si="4"/>
        <v>0</v>
      </c>
      <c r="R30" s="175">
        <f t="shared" si="4"/>
        <v>0</v>
      </c>
      <c r="S30" s="227">
        <f t="shared" si="4"/>
        <v>0</v>
      </c>
    </row>
    <row r="31" spans="2:19" ht="20.25" hidden="1">
      <c r="B31" s="37"/>
      <c r="C31" s="220"/>
      <c r="D31" s="232"/>
      <c r="E31" s="175"/>
      <c r="F31" s="175"/>
      <c r="G31" s="175">
        <f t="shared" si="1"/>
        <v>0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</row>
    <row r="32" spans="2:19" ht="20.25">
      <c r="B32" s="37">
        <v>3</v>
      </c>
      <c r="C32" s="216" t="s">
        <v>87</v>
      </c>
      <c r="D32" s="232">
        <v>614300</v>
      </c>
      <c r="E32" s="175">
        <f>SUM(E33:E40)</f>
        <v>0</v>
      </c>
      <c r="F32" s="175">
        <f aca="true" t="shared" si="5" ref="F32:S32">SUM(F33:F40)</f>
        <v>0</v>
      </c>
      <c r="G32" s="175">
        <f t="shared" si="5"/>
        <v>0</v>
      </c>
      <c r="H32" s="175">
        <f t="shared" si="5"/>
        <v>0</v>
      </c>
      <c r="I32" s="175">
        <f t="shared" si="5"/>
        <v>0</v>
      </c>
      <c r="J32" s="175">
        <f t="shared" si="5"/>
        <v>0</v>
      </c>
      <c r="K32" s="175">
        <f t="shared" si="5"/>
        <v>0</v>
      </c>
      <c r="L32" s="175">
        <f t="shared" si="5"/>
        <v>0</v>
      </c>
      <c r="M32" s="175">
        <f t="shared" si="5"/>
        <v>0</v>
      </c>
      <c r="N32" s="175">
        <f t="shared" si="5"/>
        <v>0</v>
      </c>
      <c r="O32" s="175">
        <f t="shared" si="5"/>
        <v>0</v>
      </c>
      <c r="P32" s="175">
        <f t="shared" si="5"/>
        <v>0</v>
      </c>
      <c r="Q32" s="175">
        <f t="shared" si="5"/>
        <v>0</v>
      </c>
      <c r="R32" s="175">
        <f t="shared" si="5"/>
        <v>0</v>
      </c>
      <c r="S32" s="227">
        <f t="shared" si="5"/>
        <v>0</v>
      </c>
    </row>
    <row r="33" spans="2:19" ht="20.25" hidden="1">
      <c r="B33" s="37"/>
      <c r="C33" s="220"/>
      <c r="D33" s="232"/>
      <c r="E33" s="175"/>
      <c r="F33" s="175"/>
      <c r="G33" s="175">
        <f t="shared" si="1"/>
        <v>0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233"/>
    </row>
    <row r="34" spans="2:19" ht="20.25" hidden="1">
      <c r="B34" s="37"/>
      <c r="C34" s="220"/>
      <c r="D34" s="232"/>
      <c r="E34" s="175"/>
      <c r="F34" s="175"/>
      <c r="G34" s="175">
        <f t="shared" si="1"/>
        <v>0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3"/>
    </row>
    <row r="35" spans="2:19" ht="20.25" hidden="1">
      <c r="B35" s="37"/>
      <c r="C35" s="220"/>
      <c r="D35" s="232"/>
      <c r="E35" s="175"/>
      <c r="F35" s="175"/>
      <c r="G35" s="175">
        <f t="shared" si="1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233"/>
    </row>
    <row r="36" spans="2:19" ht="20.25" hidden="1">
      <c r="B36" s="37"/>
      <c r="C36" s="220"/>
      <c r="D36" s="232"/>
      <c r="E36" s="175"/>
      <c r="F36" s="175"/>
      <c r="G36" s="175">
        <f t="shared" si="1"/>
        <v>0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233"/>
    </row>
    <row r="37" spans="2:19" ht="20.25" hidden="1">
      <c r="B37" s="32"/>
      <c r="C37" s="220"/>
      <c r="D37" s="228"/>
      <c r="E37" s="177"/>
      <c r="F37" s="177"/>
      <c r="G37" s="177">
        <f t="shared" si="1"/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27"/>
    </row>
    <row r="38" spans="2:19" ht="20.25" hidden="1">
      <c r="B38" s="37"/>
      <c r="C38" s="220"/>
      <c r="D38" s="232"/>
      <c r="E38" s="175"/>
      <c r="F38" s="175"/>
      <c r="G38" s="175">
        <f t="shared" si="1"/>
        <v>0</v>
      </c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233"/>
    </row>
    <row r="39" spans="2:19" ht="20.25" hidden="1">
      <c r="B39" s="37"/>
      <c r="C39" s="220"/>
      <c r="D39" s="232"/>
      <c r="E39" s="175"/>
      <c r="F39" s="175"/>
      <c r="G39" s="175">
        <f t="shared" si="1"/>
        <v>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233"/>
    </row>
    <row r="40" spans="2:19" ht="20.25" hidden="1">
      <c r="B40" s="32"/>
      <c r="C40" s="220"/>
      <c r="D40" s="228"/>
      <c r="E40" s="177"/>
      <c r="F40" s="177"/>
      <c r="G40" s="177">
        <f t="shared" si="1"/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27"/>
    </row>
    <row r="41" spans="2:19" ht="20.25">
      <c r="B41" s="37">
        <v>4</v>
      </c>
      <c r="C41" s="220" t="s">
        <v>88</v>
      </c>
      <c r="D41" s="232">
        <v>614700</v>
      </c>
      <c r="E41" s="175">
        <f>SUM(E42:E43)</f>
        <v>0</v>
      </c>
      <c r="F41" s="175">
        <f aca="true" t="shared" si="6" ref="F41:S41">SUM(F42:F43)</f>
        <v>0</v>
      </c>
      <c r="G41" s="175">
        <f t="shared" si="6"/>
        <v>0</v>
      </c>
      <c r="H41" s="175">
        <f t="shared" si="6"/>
        <v>0</v>
      </c>
      <c r="I41" s="175">
        <f t="shared" si="6"/>
        <v>0</v>
      </c>
      <c r="J41" s="175">
        <f t="shared" si="6"/>
        <v>0</v>
      </c>
      <c r="K41" s="175">
        <f t="shared" si="6"/>
        <v>0</v>
      </c>
      <c r="L41" s="175">
        <f t="shared" si="6"/>
        <v>0</v>
      </c>
      <c r="M41" s="175">
        <f t="shared" si="6"/>
        <v>0</v>
      </c>
      <c r="N41" s="175">
        <f t="shared" si="6"/>
        <v>0</v>
      </c>
      <c r="O41" s="175">
        <f t="shared" si="6"/>
        <v>0</v>
      </c>
      <c r="P41" s="175">
        <f t="shared" si="6"/>
        <v>0</v>
      </c>
      <c r="Q41" s="175">
        <f t="shared" si="6"/>
        <v>0</v>
      </c>
      <c r="R41" s="175">
        <f t="shared" si="6"/>
        <v>0</v>
      </c>
      <c r="S41" s="227">
        <f t="shared" si="6"/>
        <v>0</v>
      </c>
    </row>
    <row r="42" spans="2:19" ht="20.25">
      <c r="B42" s="37"/>
      <c r="C42" s="220"/>
      <c r="D42" s="232"/>
      <c r="E42" s="175"/>
      <c r="F42" s="175"/>
      <c r="G42" s="175">
        <f t="shared" si="1"/>
        <v>0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233"/>
    </row>
    <row r="43" spans="2:19" ht="20.25">
      <c r="B43" s="37"/>
      <c r="C43" s="220"/>
      <c r="D43" s="232"/>
      <c r="E43" s="175"/>
      <c r="F43" s="175"/>
      <c r="G43" s="175">
        <f t="shared" si="1"/>
        <v>0</v>
      </c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3"/>
    </row>
    <row r="44" spans="2:19" ht="20.25">
      <c r="B44" s="37">
        <v>5</v>
      </c>
      <c r="C44" s="220" t="s">
        <v>89</v>
      </c>
      <c r="D44" s="232">
        <v>614800</v>
      </c>
      <c r="E44" s="175">
        <f>E45</f>
        <v>0</v>
      </c>
      <c r="F44" s="175">
        <f aca="true" t="shared" si="7" ref="F44:S44">F45</f>
        <v>0</v>
      </c>
      <c r="G44" s="175">
        <f t="shared" si="7"/>
        <v>0</v>
      </c>
      <c r="H44" s="175">
        <f t="shared" si="7"/>
        <v>0</v>
      </c>
      <c r="I44" s="175">
        <f t="shared" si="7"/>
        <v>0</v>
      </c>
      <c r="J44" s="175">
        <f t="shared" si="7"/>
        <v>0</v>
      </c>
      <c r="K44" s="175">
        <f t="shared" si="7"/>
        <v>0</v>
      </c>
      <c r="L44" s="175">
        <f t="shared" si="7"/>
        <v>0</v>
      </c>
      <c r="M44" s="175">
        <f t="shared" si="7"/>
        <v>0</v>
      </c>
      <c r="N44" s="175">
        <f t="shared" si="7"/>
        <v>0</v>
      </c>
      <c r="O44" s="175">
        <f t="shared" si="7"/>
        <v>0</v>
      </c>
      <c r="P44" s="175">
        <f t="shared" si="7"/>
        <v>0</v>
      </c>
      <c r="Q44" s="175">
        <f t="shared" si="7"/>
        <v>0</v>
      </c>
      <c r="R44" s="175">
        <f t="shared" si="7"/>
        <v>0</v>
      </c>
      <c r="S44" s="227">
        <f t="shared" si="7"/>
        <v>0</v>
      </c>
    </row>
    <row r="45" spans="2:19" ht="20.25">
      <c r="B45" s="37"/>
      <c r="C45" s="220"/>
      <c r="D45" s="232"/>
      <c r="E45" s="175"/>
      <c r="F45" s="175"/>
      <c r="G45" s="175">
        <f t="shared" si="1"/>
        <v>0</v>
      </c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233"/>
    </row>
    <row r="46" spans="2:19" ht="20.25">
      <c r="B46" s="37">
        <v>6</v>
      </c>
      <c r="C46" s="220" t="s">
        <v>90</v>
      </c>
      <c r="D46" s="232">
        <v>614900</v>
      </c>
      <c r="E46" s="175">
        <f>E47</f>
        <v>0</v>
      </c>
      <c r="F46" s="175">
        <f aca="true" t="shared" si="8" ref="F46:S46">F47</f>
        <v>0</v>
      </c>
      <c r="G46" s="175">
        <f t="shared" si="8"/>
        <v>0</v>
      </c>
      <c r="H46" s="175">
        <f t="shared" si="8"/>
        <v>0</v>
      </c>
      <c r="I46" s="175">
        <f t="shared" si="8"/>
        <v>0</v>
      </c>
      <c r="J46" s="175">
        <f t="shared" si="8"/>
        <v>0</v>
      </c>
      <c r="K46" s="175">
        <f t="shared" si="8"/>
        <v>0</v>
      </c>
      <c r="L46" s="175">
        <f t="shared" si="8"/>
        <v>0</v>
      </c>
      <c r="M46" s="175">
        <f t="shared" si="8"/>
        <v>0</v>
      </c>
      <c r="N46" s="175">
        <f t="shared" si="8"/>
        <v>0</v>
      </c>
      <c r="O46" s="175">
        <f t="shared" si="8"/>
        <v>0</v>
      </c>
      <c r="P46" s="175">
        <f t="shared" si="8"/>
        <v>0</v>
      </c>
      <c r="Q46" s="175">
        <f t="shared" si="8"/>
        <v>0</v>
      </c>
      <c r="R46" s="175">
        <f t="shared" si="8"/>
        <v>0</v>
      </c>
      <c r="S46" s="227">
        <f t="shared" si="8"/>
        <v>0</v>
      </c>
    </row>
    <row r="47" spans="2:19" ht="20.25">
      <c r="B47" s="32"/>
      <c r="C47" s="215"/>
      <c r="D47" s="239"/>
      <c r="E47" s="175"/>
      <c r="F47" s="175"/>
      <c r="G47" s="175">
        <f t="shared" si="1"/>
        <v>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27"/>
    </row>
    <row r="48" spans="2:19" ht="21" thickBot="1">
      <c r="B48" s="241" t="s">
        <v>23</v>
      </c>
      <c r="C48" s="218" t="s">
        <v>102</v>
      </c>
      <c r="D48" s="229">
        <v>615000</v>
      </c>
      <c r="E48" s="179">
        <f>E49+E52</f>
        <v>0</v>
      </c>
      <c r="F48" s="179">
        <f aca="true" t="shared" si="9" ref="F48:S48">F49+F52</f>
        <v>0</v>
      </c>
      <c r="G48" s="179">
        <f t="shared" si="9"/>
        <v>0</v>
      </c>
      <c r="H48" s="179">
        <f t="shared" si="9"/>
        <v>0</v>
      </c>
      <c r="I48" s="179">
        <f t="shared" si="9"/>
        <v>0</v>
      </c>
      <c r="J48" s="179">
        <f t="shared" si="9"/>
        <v>0</v>
      </c>
      <c r="K48" s="179">
        <f t="shared" si="9"/>
        <v>0</v>
      </c>
      <c r="L48" s="179">
        <f t="shared" si="9"/>
        <v>0</v>
      </c>
      <c r="M48" s="179">
        <f t="shared" si="9"/>
        <v>0</v>
      </c>
      <c r="N48" s="179">
        <f t="shared" si="9"/>
        <v>0</v>
      </c>
      <c r="O48" s="179">
        <f t="shared" si="9"/>
        <v>0</v>
      </c>
      <c r="P48" s="179">
        <f t="shared" si="9"/>
        <v>0</v>
      </c>
      <c r="Q48" s="179">
        <f t="shared" si="9"/>
        <v>0</v>
      </c>
      <c r="R48" s="179">
        <f t="shared" si="9"/>
        <v>0</v>
      </c>
      <c r="S48" s="230">
        <f t="shared" si="9"/>
        <v>0</v>
      </c>
    </row>
    <row r="49" spans="2:19" ht="20.25">
      <c r="B49" s="242">
        <v>1</v>
      </c>
      <c r="C49" s="219" t="s">
        <v>91</v>
      </c>
      <c r="D49" s="231">
        <v>615100</v>
      </c>
      <c r="E49" s="289">
        <f>SUM(E50:E51)</f>
        <v>0</v>
      </c>
      <c r="F49" s="289">
        <f aca="true" t="shared" si="10" ref="F49:S49">SUM(F50:F51)</f>
        <v>0</v>
      </c>
      <c r="G49" s="289">
        <f t="shared" si="10"/>
        <v>0</v>
      </c>
      <c r="H49" s="289">
        <f t="shared" si="10"/>
        <v>0</v>
      </c>
      <c r="I49" s="289">
        <f t="shared" si="10"/>
        <v>0</v>
      </c>
      <c r="J49" s="289">
        <f t="shared" si="10"/>
        <v>0</v>
      </c>
      <c r="K49" s="289">
        <f t="shared" si="10"/>
        <v>0</v>
      </c>
      <c r="L49" s="289">
        <f t="shared" si="10"/>
        <v>0</v>
      </c>
      <c r="M49" s="289">
        <f t="shared" si="10"/>
        <v>0</v>
      </c>
      <c r="N49" s="289">
        <f t="shared" si="10"/>
        <v>0</v>
      </c>
      <c r="O49" s="289">
        <f t="shared" si="10"/>
        <v>0</v>
      </c>
      <c r="P49" s="289">
        <f t="shared" si="10"/>
        <v>0</v>
      </c>
      <c r="Q49" s="289">
        <f t="shared" si="10"/>
        <v>0</v>
      </c>
      <c r="R49" s="289">
        <f t="shared" si="10"/>
        <v>0</v>
      </c>
      <c r="S49" s="290">
        <f t="shared" si="10"/>
        <v>0</v>
      </c>
    </row>
    <row r="50" spans="2:19" ht="20.25">
      <c r="B50" s="37"/>
      <c r="C50" s="220"/>
      <c r="D50" s="232"/>
      <c r="E50" s="182"/>
      <c r="F50" s="182"/>
      <c r="G50" s="175">
        <f t="shared" si="1"/>
        <v>0</v>
      </c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233"/>
    </row>
    <row r="51" spans="2:19" ht="20.25">
      <c r="B51" s="37"/>
      <c r="C51" s="220"/>
      <c r="D51" s="232"/>
      <c r="E51" s="182"/>
      <c r="F51" s="182"/>
      <c r="G51" s="175">
        <f t="shared" si="1"/>
        <v>0</v>
      </c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233"/>
    </row>
    <row r="52" spans="2:19" ht="20.25">
      <c r="B52" s="37">
        <v>2</v>
      </c>
      <c r="C52" s="221" t="s">
        <v>92</v>
      </c>
      <c r="D52" s="232">
        <v>615200</v>
      </c>
      <c r="E52" s="182">
        <f>E53</f>
        <v>0</v>
      </c>
      <c r="F52" s="182">
        <f aca="true" t="shared" si="11" ref="F52:S52">F53</f>
        <v>0</v>
      </c>
      <c r="G52" s="182">
        <f t="shared" si="11"/>
        <v>0</v>
      </c>
      <c r="H52" s="182">
        <f t="shared" si="11"/>
        <v>0</v>
      </c>
      <c r="I52" s="182">
        <f t="shared" si="11"/>
        <v>0</v>
      </c>
      <c r="J52" s="182">
        <f t="shared" si="11"/>
        <v>0</v>
      </c>
      <c r="K52" s="182">
        <f t="shared" si="11"/>
        <v>0</v>
      </c>
      <c r="L52" s="182">
        <f t="shared" si="11"/>
        <v>0</v>
      </c>
      <c r="M52" s="182">
        <f t="shared" si="11"/>
        <v>0</v>
      </c>
      <c r="N52" s="182">
        <f t="shared" si="11"/>
        <v>0</v>
      </c>
      <c r="O52" s="182">
        <f t="shared" si="11"/>
        <v>0</v>
      </c>
      <c r="P52" s="182">
        <f t="shared" si="11"/>
        <v>0</v>
      </c>
      <c r="Q52" s="182">
        <f t="shared" si="11"/>
        <v>0</v>
      </c>
      <c r="R52" s="182">
        <f t="shared" si="11"/>
        <v>0</v>
      </c>
      <c r="S52" s="233">
        <f t="shared" si="11"/>
        <v>0</v>
      </c>
    </row>
    <row r="53" spans="2:19" ht="20.25">
      <c r="B53" s="37"/>
      <c r="C53" s="221"/>
      <c r="D53" s="232"/>
      <c r="E53" s="182"/>
      <c r="F53" s="182"/>
      <c r="G53" s="175">
        <f t="shared" si="1"/>
        <v>0</v>
      </c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233"/>
    </row>
    <row r="54" spans="2:19" ht="21" thickBot="1">
      <c r="B54" s="241" t="s">
        <v>24</v>
      </c>
      <c r="C54" s="218" t="s">
        <v>48</v>
      </c>
      <c r="D54" s="229">
        <v>616000</v>
      </c>
      <c r="E54" s="179">
        <f>E55</f>
        <v>0</v>
      </c>
      <c r="F54" s="179">
        <f aca="true" t="shared" si="12" ref="F54:S54">F55</f>
        <v>0</v>
      </c>
      <c r="G54" s="179">
        <f t="shared" si="12"/>
        <v>0</v>
      </c>
      <c r="H54" s="179">
        <f t="shared" si="12"/>
        <v>0</v>
      </c>
      <c r="I54" s="179">
        <f t="shared" si="12"/>
        <v>0</v>
      </c>
      <c r="J54" s="179">
        <f t="shared" si="12"/>
        <v>0</v>
      </c>
      <c r="K54" s="179">
        <f t="shared" si="12"/>
        <v>0</v>
      </c>
      <c r="L54" s="179">
        <f t="shared" si="12"/>
        <v>0</v>
      </c>
      <c r="M54" s="179">
        <f t="shared" si="12"/>
        <v>0</v>
      </c>
      <c r="N54" s="179">
        <f t="shared" si="12"/>
        <v>0</v>
      </c>
      <c r="O54" s="179">
        <f t="shared" si="12"/>
        <v>0</v>
      </c>
      <c r="P54" s="179">
        <f t="shared" si="12"/>
        <v>0</v>
      </c>
      <c r="Q54" s="179">
        <f t="shared" si="12"/>
        <v>0</v>
      </c>
      <c r="R54" s="179">
        <f t="shared" si="12"/>
        <v>0</v>
      </c>
      <c r="S54" s="230">
        <f t="shared" si="12"/>
        <v>0</v>
      </c>
    </row>
    <row r="55" spans="2:19" ht="20.25">
      <c r="B55" s="243">
        <v>1</v>
      </c>
      <c r="C55" s="222" t="s">
        <v>93</v>
      </c>
      <c r="D55" s="234">
        <v>616200</v>
      </c>
      <c r="E55" s="213"/>
      <c r="F55" s="213"/>
      <c r="G55" s="204">
        <f t="shared" si="1"/>
        <v>0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35"/>
    </row>
    <row r="56" spans="2:19" ht="38.25" thickBot="1">
      <c r="B56" s="241" t="s">
        <v>28</v>
      </c>
      <c r="C56" s="218" t="s">
        <v>142</v>
      </c>
      <c r="D56" s="236"/>
      <c r="E56" s="179">
        <f>SUM(E57:E62)</f>
        <v>0</v>
      </c>
      <c r="F56" s="179">
        <f aca="true" t="shared" si="13" ref="F56:S56">SUM(F57:F62)</f>
        <v>0</v>
      </c>
      <c r="G56" s="179">
        <f t="shared" si="13"/>
        <v>0</v>
      </c>
      <c r="H56" s="179">
        <f t="shared" si="13"/>
        <v>0</v>
      </c>
      <c r="I56" s="179">
        <f t="shared" si="13"/>
        <v>0</v>
      </c>
      <c r="J56" s="179">
        <f t="shared" si="13"/>
        <v>0</v>
      </c>
      <c r="K56" s="179">
        <f t="shared" si="13"/>
        <v>0</v>
      </c>
      <c r="L56" s="179">
        <f t="shared" si="13"/>
        <v>0</v>
      </c>
      <c r="M56" s="179">
        <f t="shared" si="13"/>
        <v>0</v>
      </c>
      <c r="N56" s="179">
        <f t="shared" si="13"/>
        <v>0</v>
      </c>
      <c r="O56" s="179">
        <f t="shared" si="13"/>
        <v>0</v>
      </c>
      <c r="P56" s="179">
        <f t="shared" si="13"/>
        <v>0</v>
      </c>
      <c r="Q56" s="179">
        <f t="shared" si="13"/>
        <v>0</v>
      </c>
      <c r="R56" s="179">
        <f t="shared" si="13"/>
        <v>0</v>
      </c>
      <c r="S56" s="230">
        <f t="shared" si="13"/>
        <v>0</v>
      </c>
    </row>
    <row r="57" spans="2:19" ht="20.25">
      <c r="B57" s="244">
        <v>1</v>
      </c>
      <c r="C57" s="223" t="s">
        <v>94</v>
      </c>
      <c r="D57" s="237">
        <v>821100</v>
      </c>
      <c r="E57" s="204"/>
      <c r="F57" s="204"/>
      <c r="G57" s="204">
        <f t="shared" si="1"/>
        <v>0</v>
      </c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38"/>
    </row>
    <row r="58" spans="2:19" ht="20.25">
      <c r="B58" s="32">
        <v>2</v>
      </c>
      <c r="C58" s="215" t="s">
        <v>43</v>
      </c>
      <c r="D58" s="239">
        <v>821200</v>
      </c>
      <c r="E58" s="175"/>
      <c r="F58" s="175"/>
      <c r="G58" s="175">
        <f t="shared" si="1"/>
        <v>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27"/>
    </row>
    <row r="59" spans="2:19" ht="20.25">
      <c r="B59" s="32">
        <v>3</v>
      </c>
      <c r="C59" s="215" t="s">
        <v>44</v>
      </c>
      <c r="D59" s="239">
        <v>821300</v>
      </c>
      <c r="E59" s="175"/>
      <c r="F59" s="175"/>
      <c r="G59" s="175">
        <f t="shared" si="1"/>
        <v>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27"/>
    </row>
    <row r="60" spans="2:19" ht="20.25">
      <c r="B60" s="32">
        <v>4</v>
      </c>
      <c r="C60" s="221" t="s">
        <v>45</v>
      </c>
      <c r="D60" s="239">
        <v>821400</v>
      </c>
      <c r="E60" s="175"/>
      <c r="F60" s="175"/>
      <c r="G60" s="175">
        <f t="shared" si="1"/>
        <v>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27"/>
    </row>
    <row r="61" spans="2:19" ht="20.25">
      <c r="B61" s="32">
        <v>5</v>
      </c>
      <c r="C61" s="221" t="s">
        <v>46</v>
      </c>
      <c r="D61" s="239">
        <v>821500</v>
      </c>
      <c r="E61" s="175"/>
      <c r="F61" s="175"/>
      <c r="G61" s="175">
        <f t="shared" si="1"/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7"/>
    </row>
    <row r="62" spans="2:20" ht="20.25">
      <c r="B62" s="32">
        <v>6</v>
      </c>
      <c r="C62" s="221" t="s">
        <v>47</v>
      </c>
      <c r="D62" s="239">
        <v>821600</v>
      </c>
      <c r="E62" s="175"/>
      <c r="F62" s="175"/>
      <c r="G62" s="175">
        <f t="shared" si="1"/>
        <v>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27"/>
      <c r="T62" s="11"/>
    </row>
    <row r="63" spans="2:20" ht="21" thickBot="1">
      <c r="B63" s="241"/>
      <c r="C63" s="218" t="s">
        <v>49</v>
      </c>
      <c r="D63" s="236"/>
      <c r="E63" s="179">
        <f>E14+E26+E48+E54+E56</f>
        <v>0</v>
      </c>
      <c r="F63" s="179">
        <f aca="true" t="shared" si="14" ref="F63:S63">F14+F26+F48+F54+F56</f>
        <v>0</v>
      </c>
      <c r="G63" s="179">
        <f t="shared" si="14"/>
        <v>0</v>
      </c>
      <c r="H63" s="179">
        <f t="shared" si="14"/>
        <v>0</v>
      </c>
      <c r="I63" s="179">
        <f t="shared" si="14"/>
        <v>0</v>
      </c>
      <c r="J63" s="179">
        <f t="shared" si="14"/>
        <v>0</v>
      </c>
      <c r="K63" s="179">
        <f t="shared" si="14"/>
        <v>0</v>
      </c>
      <c r="L63" s="179">
        <f t="shared" si="14"/>
        <v>0</v>
      </c>
      <c r="M63" s="179">
        <f t="shared" si="14"/>
        <v>0</v>
      </c>
      <c r="N63" s="179">
        <f t="shared" si="14"/>
        <v>0</v>
      </c>
      <c r="O63" s="179">
        <f t="shared" si="14"/>
        <v>0</v>
      </c>
      <c r="P63" s="179">
        <f t="shared" si="14"/>
        <v>0</v>
      </c>
      <c r="Q63" s="179">
        <f t="shared" si="14"/>
        <v>0</v>
      </c>
      <c r="R63" s="179">
        <f t="shared" si="14"/>
        <v>0</v>
      </c>
      <c r="S63" s="230">
        <f t="shared" si="14"/>
        <v>0</v>
      </c>
      <c r="T63" s="11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4" sqref="B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126</v>
      </c>
      <c r="H13" s="150">
        <v>7</v>
      </c>
      <c r="I13" s="150">
        <v>8</v>
      </c>
      <c r="J13" s="150">
        <v>9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02">
        <f>E28+E29</f>
        <v>0</v>
      </c>
      <c r="F27" s="302">
        <f aca="true" t="shared" si="3" ref="F27:S27">F28+F29</f>
        <v>0</v>
      </c>
      <c r="G27" s="302">
        <f t="shared" si="3"/>
        <v>0</v>
      </c>
      <c r="H27" s="302">
        <f t="shared" si="3"/>
        <v>0</v>
      </c>
      <c r="I27" s="302">
        <f t="shared" si="3"/>
        <v>0</v>
      </c>
      <c r="J27" s="302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7.75" customHeight="1" hidden="1">
      <c r="B28" s="37"/>
      <c r="C28" s="220"/>
      <c r="D28" s="314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04"/>
      <c r="F37" s="304"/>
      <c r="G37" s="304">
        <f t="shared" si="1"/>
        <v>0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04"/>
      <c r="F40" s="304"/>
      <c r="G40" s="304">
        <f t="shared" si="1"/>
        <v>0</v>
      </c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02">
        <f>SUM(E50:E51)</f>
        <v>0</v>
      </c>
      <c r="F49" s="302">
        <f aca="true" t="shared" si="10" ref="F49:S49">SUM(F50:F51)</f>
        <v>0</v>
      </c>
      <c r="G49" s="302">
        <f t="shared" si="10"/>
        <v>0</v>
      </c>
      <c r="H49" s="302">
        <f t="shared" si="10"/>
        <v>0</v>
      </c>
      <c r="I49" s="302">
        <f t="shared" si="10"/>
        <v>0</v>
      </c>
      <c r="J49" s="302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06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06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B5" sqref="B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326" t="s">
        <v>95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9:19" ht="15.75" customHeight="1">
      <c r="I2" s="142" t="s">
        <v>96</v>
      </c>
      <c r="J2" s="291"/>
      <c r="Q2" s="328" t="s">
        <v>96</v>
      </c>
      <c r="R2" s="328"/>
      <c r="S2" s="127"/>
    </row>
    <row r="3" spans="2:19" ht="21.75" customHeight="1">
      <c r="B3" s="326" t="s">
        <v>100</v>
      </c>
      <c r="C3" s="326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108"/>
      <c r="Q3" s="328"/>
      <c r="R3" s="328"/>
      <c r="S3" s="162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6"/>
      <c r="R4" s="11"/>
      <c r="S4" s="159"/>
    </row>
    <row r="5" spans="2:19" ht="18.75">
      <c r="B5" s="14"/>
      <c r="C5" s="14"/>
      <c r="D5" s="14"/>
      <c r="E5" s="14"/>
      <c r="F5" s="14"/>
      <c r="G5" s="14"/>
      <c r="H5" s="14"/>
      <c r="I5" s="142" t="s">
        <v>105</v>
      </c>
      <c r="J5" s="162"/>
      <c r="K5" s="14"/>
      <c r="L5" s="14"/>
      <c r="M5" s="14"/>
      <c r="N5" s="14"/>
      <c r="O5" s="14"/>
      <c r="P5" s="14"/>
      <c r="Q5" s="126"/>
      <c r="R5" s="11"/>
      <c r="S5" s="159"/>
    </row>
    <row r="6" spans="2:19" ht="15" customHeight="1">
      <c r="B6" s="200" t="s">
        <v>119</v>
      </c>
      <c r="C6" s="200"/>
      <c r="D6" s="200"/>
      <c r="E6" s="200"/>
      <c r="F6" s="200"/>
      <c r="G6" s="200"/>
      <c r="H6" s="200"/>
      <c r="I6" s="142" t="s">
        <v>107</v>
      </c>
      <c r="J6" s="318"/>
      <c r="K6" s="200"/>
      <c r="L6" s="200"/>
      <c r="M6" s="200"/>
      <c r="N6" s="142"/>
      <c r="O6" s="142"/>
      <c r="P6" s="142"/>
      <c r="Q6" s="142" t="s">
        <v>105</v>
      </c>
      <c r="R6" s="142"/>
      <c r="S6" s="160"/>
    </row>
    <row r="7" spans="2:19" ht="21" customHeight="1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15"/>
      <c r="Q7" s="127"/>
      <c r="R7" s="127"/>
      <c r="S7" s="161"/>
    </row>
    <row r="8" spans="2:19" ht="22.5" customHeight="1">
      <c r="B8" s="142" t="s">
        <v>106</v>
      </c>
      <c r="C8" s="142"/>
      <c r="D8" s="142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142"/>
      <c r="Q8" s="142" t="s">
        <v>107</v>
      </c>
      <c r="R8" s="142"/>
      <c r="S8" s="162"/>
    </row>
    <row r="9" spans="2:19" ht="12" customHeight="1" thickBot="1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58"/>
    </row>
    <row r="10" spans="2:19" s="146" customFormat="1" ht="67.5" customHeight="1">
      <c r="B10" s="354" t="s">
        <v>1</v>
      </c>
      <c r="C10" s="383" t="s">
        <v>123</v>
      </c>
      <c r="D10" s="356" t="s">
        <v>3</v>
      </c>
      <c r="E10" s="343" t="s">
        <v>158</v>
      </c>
      <c r="F10" s="346" t="s">
        <v>150</v>
      </c>
      <c r="G10" s="343" t="s">
        <v>159</v>
      </c>
      <c r="H10" s="377" t="s">
        <v>155</v>
      </c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9"/>
    </row>
    <row r="11" spans="2:19" s="146" customFormat="1" ht="17.25" customHeight="1" thickBot="1">
      <c r="B11" s="341"/>
      <c r="C11" s="384"/>
      <c r="D11" s="357"/>
      <c r="E11" s="344"/>
      <c r="F11" s="347"/>
      <c r="G11" s="344"/>
      <c r="H11" s="380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2"/>
    </row>
    <row r="12" spans="2:19" s="146" customFormat="1" ht="63.75" customHeight="1" thickBot="1">
      <c r="B12" s="342"/>
      <c r="C12" s="385"/>
      <c r="D12" s="358"/>
      <c r="E12" s="345"/>
      <c r="F12" s="348"/>
      <c r="G12" s="345"/>
      <c r="H12" s="192" t="s">
        <v>52</v>
      </c>
      <c r="I12" s="192" t="s">
        <v>53</v>
      </c>
      <c r="J12" s="192" t="s">
        <v>54</v>
      </c>
      <c r="K12" s="192" t="s">
        <v>55</v>
      </c>
      <c r="L12" s="192" t="s">
        <v>56</v>
      </c>
      <c r="M12" s="192" t="s">
        <v>57</v>
      </c>
      <c r="N12" s="190" t="s">
        <v>58</v>
      </c>
      <c r="O12" s="190" t="s">
        <v>59</v>
      </c>
      <c r="P12" s="190" t="s">
        <v>60</v>
      </c>
      <c r="Q12" s="190" t="s">
        <v>98</v>
      </c>
      <c r="R12" s="190" t="s">
        <v>99</v>
      </c>
      <c r="S12" s="190" t="s">
        <v>63</v>
      </c>
    </row>
    <row r="13" spans="2:19" s="146" customFormat="1" ht="15.75" thickBot="1">
      <c r="B13" s="151">
        <v>1</v>
      </c>
      <c r="C13" s="151">
        <v>2</v>
      </c>
      <c r="D13" s="151">
        <v>3</v>
      </c>
      <c r="E13" s="150">
        <v>4</v>
      </c>
      <c r="F13" s="150">
        <v>5</v>
      </c>
      <c r="G13" s="150" t="s">
        <v>154</v>
      </c>
      <c r="H13" s="150">
        <v>6</v>
      </c>
      <c r="I13" s="150">
        <v>7</v>
      </c>
      <c r="J13" s="150">
        <v>8</v>
      </c>
      <c r="K13" s="150">
        <v>10</v>
      </c>
      <c r="L13" s="150">
        <v>11</v>
      </c>
      <c r="M13" s="150">
        <v>12</v>
      </c>
      <c r="N13" s="150">
        <v>13</v>
      </c>
      <c r="O13" s="150">
        <v>14</v>
      </c>
      <c r="P13" s="150">
        <v>15</v>
      </c>
      <c r="Q13" s="150">
        <v>16</v>
      </c>
      <c r="R13" s="150">
        <v>17</v>
      </c>
      <c r="S13" s="150">
        <v>18</v>
      </c>
    </row>
    <row r="14" spans="2:19" s="299" customFormat="1" ht="24.75" customHeight="1">
      <c r="B14" s="240" t="s">
        <v>12</v>
      </c>
      <c r="C14" s="214" t="s">
        <v>104</v>
      </c>
      <c r="D14" s="224"/>
      <c r="E14" s="297">
        <f>SUM(E15:E25)</f>
        <v>0</v>
      </c>
      <c r="F14" s="297">
        <f aca="true" t="shared" si="0" ref="F14:S14">SUM(F15:F25)</f>
        <v>0</v>
      </c>
      <c r="G14" s="297">
        <f t="shared" si="0"/>
        <v>0</v>
      </c>
      <c r="H14" s="297">
        <f t="shared" si="0"/>
        <v>0</v>
      </c>
      <c r="I14" s="297">
        <f t="shared" si="0"/>
        <v>0</v>
      </c>
      <c r="J14" s="297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7">
        <f t="shared" si="0"/>
        <v>0</v>
      </c>
      <c r="S14" s="298">
        <f t="shared" si="0"/>
        <v>0</v>
      </c>
    </row>
    <row r="15" spans="2:19" s="299" customFormat="1" ht="24.75" customHeight="1">
      <c r="B15" s="26">
        <v>1</v>
      </c>
      <c r="C15" s="21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99" customFormat="1" ht="24.75" customHeight="1">
      <c r="B16" s="32">
        <v>2</v>
      </c>
      <c r="C16" s="216" t="s">
        <v>80</v>
      </c>
      <c r="D16" s="311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99" customFormat="1" ht="24.75" customHeight="1">
      <c r="B17" s="32">
        <v>3</v>
      </c>
      <c r="C17" s="217" t="s">
        <v>14</v>
      </c>
      <c r="D17" s="311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99" customFormat="1" ht="24.75" customHeight="1">
      <c r="B18" s="32">
        <v>4</v>
      </c>
      <c r="C18" s="216" t="s">
        <v>81</v>
      </c>
      <c r="D18" s="311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99" customFormat="1" ht="24.75" customHeight="1">
      <c r="B19" s="32">
        <v>5</v>
      </c>
      <c r="C19" s="216" t="s">
        <v>16</v>
      </c>
      <c r="D19" s="311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99" customFormat="1" ht="24.75" customHeight="1">
      <c r="B20" s="32">
        <v>6</v>
      </c>
      <c r="C20" s="217" t="s">
        <v>40</v>
      </c>
      <c r="D20" s="311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99" customFormat="1" ht="24.75" customHeight="1">
      <c r="B21" s="32">
        <v>7</v>
      </c>
      <c r="C21" s="216" t="s">
        <v>41</v>
      </c>
      <c r="D21" s="311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99" customFormat="1" ht="24.75" customHeight="1">
      <c r="B22" s="32">
        <v>8</v>
      </c>
      <c r="C22" s="217" t="s">
        <v>101</v>
      </c>
      <c r="D22" s="311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99" customFormat="1" ht="24.75" customHeight="1">
      <c r="B23" s="32">
        <v>9</v>
      </c>
      <c r="C23" s="217" t="s">
        <v>18</v>
      </c>
      <c r="D23" s="311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99" customFormat="1" ht="24.75" customHeight="1">
      <c r="B24" s="32">
        <v>10</v>
      </c>
      <c r="C24" s="216" t="s">
        <v>83</v>
      </c>
      <c r="D24" s="311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99" customFormat="1" ht="24.75" customHeight="1">
      <c r="B25" s="32">
        <v>11</v>
      </c>
      <c r="C25" s="216" t="s">
        <v>20</v>
      </c>
      <c r="D25" s="311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99" customFormat="1" ht="38.25" thickBot="1">
      <c r="B26" s="241" t="s">
        <v>21</v>
      </c>
      <c r="C26" s="218" t="s">
        <v>103</v>
      </c>
      <c r="D26" s="312">
        <v>614000</v>
      </c>
      <c r="E26" s="300">
        <f>E27+E30+E32+E41+E44+E46</f>
        <v>0</v>
      </c>
      <c r="F26" s="300">
        <f aca="true" t="shared" si="2" ref="F26:S26">F27+F30+F32+F41+F44+F46</f>
        <v>0</v>
      </c>
      <c r="G26" s="300">
        <f t="shared" si="2"/>
        <v>0</v>
      </c>
      <c r="H26" s="300">
        <f t="shared" si="2"/>
        <v>0</v>
      </c>
      <c r="I26" s="300">
        <f t="shared" si="2"/>
        <v>0</v>
      </c>
      <c r="J26" s="300">
        <f t="shared" si="2"/>
        <v>0</v>
      </c>
      <c r="K26" s="300">
        <f t="shared" si="2"/>
        <v>0</v>
      </c>
      <c r="L26" s="300">
        <f t="shared" si="2"/>
        <v>0</v>
      </c>
      <c r="M26" s="300">
        <f t="shared" si="2"/>
        <v>0</v>
      </c>
      <c r="N26" s="300">
        <f t="shared" si="2"/>
        <v>0</v>
      </c>
      <c r="O26" s="300">
        <f t="shared" si="2"/>
        <v>0</v>
      </c>
      <c r="P26" s="300">
        <f t="shared" si="2"/>
        <v>0</v>
      </c>
      <c r="Q26" s="300">
        <f t="shared" si="2"/>
        <v>0</v>
      </c>
      <c r="R26" s="300">
        <f t="shared" si="2"/>
        <v>0</v>
      </c>
      <c r="S26" s="301">
        <f t="shared" si="2"/>
        <v>0</v>
      </c>
    </row>
    <row r="27" spans="2:19" s="299" customFormat="1" ht="24.75" customHeight="1">
      <c r="B27" s="242">
        <v>1</v>
      </c>
      <c r="C27" s="219" t="s">
        <v>85</v>
      </c>
      <c r="D27" s="313">
        <v>614100</v>
      </c>
      <c r="E27" s="302">
        <f>E28+E29</f>
        <v>0</v>
      </c>
      <c r="F27" s="302">
        <f aca="true" t="shared" si="3" ref="F27:S27">F28+F29</f>
        <v>0</v>
      </c>
      <c r="G27" s="302">
        <f t="shared" si="3"/>
        <v>0</v>
      </c>
      <c r="H27" s="302">
        <f t="shared" si="3"/>
        <v>0</v>
      </c>
      <c r="I27" s="302">
        <f t="shared" si="3"/>
        <v>0</v>
      </c>
      <c r="J27" s="302">
        <f t="shared" si="3"/>
        <v>0</v>
      </c>
      <c r="K27" s="302">
        <f t="shared" si="3"/>
        <v>0</v>
      </c>
      <c r="L27" s="302">
        <f t="shared" si="3"/>
        <v>0</v>
      </c>
      <c r="M27" s="302">
        <f t="shared" si="3"/>
        <v>0</v>
      </c>
      <c r="N27" s="302">
        <f t="shared" si="3"/>
        <v>0</v>
      </c>
      <c r="O27" s="302">
        <f t="shared" si="3"/>
        <v>0</v>
      </c>
      <c r="P27" s="302">
        <f t="shared" si="3"/>
        <v>0</v>
      </c>
      <c r="Q27" s="302">
        <f t="shared" si="3"/>
        <v>0</v>
      </c>
      <c r="R27" s="302">
        <f t="shared" si="3"/>
        <v>0</v>
      </c>
      <c r="S27" s="303">
        <f t="shared" si="3"/>
        <v>0</v>
      </c>
    </row>
    <row r="28" spans="2:19" s="299" customFormat="1" ht="24.75" customHeight="1" hidden="1">
      <c r="B28" s="37"/>
      <c r="C28" s="220"/>
      <c r="D28" s="314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99" customFormat="1" ht="24.75" customHeight="1" hidden="1">
      <c r="B29" s="37"/>
      <c r="C29" s="220"/>
      <c r="D29" s="314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99" customFormat="1" ht="24.75" customHeight="1">
      <c r="B30" s="37">
        <v>2</v>
      </c>
      <c r="C30" s="220" t="s">
        <v>86</v>
      </c>
      <c r="D30" s="314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99" customFormat="1" ht="24.75" customHeight="1" hidden="1">
      <c r="B31" s="37"/>
      <c r="C31" s="220"/>
      <c r="D31" s="314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99" customFormat="1" ht="24.75" customHeight="1">
      <c r="B32" s="37">
        <v>3</v>
      </c>
      <c r="C32" s="216" t="s">
        <v>87</v>
      </c>
      <c r="D32" s="314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99" customFormat="1" ht="24.75" customHeight="1" hidden="1">
      <c r="B33" s="37"/>
      <c r="C33" s="220"/>
      <c r="D33" s="314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99" customFormat="1" ht="24.75" customHeight="1" hidden="1">
      <c r="B34" s="37"/>
      <c r="C34" s="220"/>
      <c r="D34" s="314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99" customFormat="1" ht="24.75" customHeight="1" hidden="1">
      <c r="B35" s="37"/>
      <c r="C35" s="220"/>
      <c r="D35" s="314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99" customFormat="1" ht="24.75" customHeight="1" hidden="1">
      <c r="B36" s="37"/>
      <c r="C36" s="220"/>
      <c r="D36" s="314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99" customFormat="1" ht="24.75" customHeight="1" hidden="1">
      <c r="B37" s="32"/>
      <c r="C37" s="220"/>
      <c r="D37" s="311"/>
      <c r="E37" s="304"/>
      <c r="F37" s="304"/>
      <c r="G37" s="304">
        <f t="shared" si="1"/>
        <v>0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1"/>
    </row>
    <row r="38" spans="2:19" s="299" customFormat="1" ht="24.75" customHeight="1" hidden="1">
      <c r="B38" s="37"/>
      <c r="C38" s="220"/>
      <c r="D38" s="314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99" customFormat="1" ht="24.75" customHeight="1" hidden="1">
      <c r="B39" s="37"/>
      <c r="C39" s="220"/>
      <c r="D39" s="314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99" customFormat="1" ht="24.75" customHeight="1" hidden="1">
      <c r="B40" s="32"/>
      <c r="C40" s="220"/>
      <c r="D40" s="311"/>
      <c r="E40" s="304"/>
      <c r="F40" s="304"/>
      <c r="G40" s="304">
        <f t="shared" si="1"/>
        <v>0</v>
      </c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1"/>
    </row>
    <row r="41" spans="2:19" s="299" customFormat="1" ht="24.75" customHeight="1">
      <c r="B41" s="37">
        <v>4</v>
      </c>
      <c r="C41" s="220" t="s">
        <v>88</v>
      </c>
      <c r="D41" s="314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99" customFormat="1" ht="24.75" customHeight="1">
      <c r="B42" s="37"/>
      <c r="C42" s="220"/>
      <c r="D42" s="314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99" customFormat="1" ht="24.75" customHeight="1">
      <c r="B43" s="37"/>
      <c r="C43" s="220"/>
      <c r="D43" s="314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99" customFormat="1" ht="24.75" customHeight="1">
      <c r="B44" s="37">
        <v>5</v>
      </c>
      <c r="C44" s="220" t="s">
        <v>89</v>
      </c>
      <c r="D44" s="314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99" customFormat="1" ht="24.75" customHeight="1">
      <c r="B45" s="37"/>
      <c r="C45" s="220"/>
      <c r="D45" s="314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99" customFormat="1" ht="24.75" customHeight="1">
      <c r="B46" s="37">
        <v>6</v>
      </c>
      <c r="C46" s="220" t="s">
        <v>90</v>
      </c>
      <c r="D46" s="314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99" customFormat="1" ht="24.75" customHeight="1">
      <c r="B47" s="32"/>
      <c r="C47" s="21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99" customFormat="1" ht="24.75" customHeight="1" thickBot="1">
      <c r="B48" s="241" t="s">
        <v>23</v>
      </c>
      <c r="C48" s="218" t="s">
        <v>102</v>
      </c>
      <c r="D48" s="312">
        <v>615000</v>
      </c>
      <c r="E48" s="300">
        <f>E49+E52</f>
        <v>0</v>
      </c>
      <c r="F48" s="300">
        <f aca="true" t="shared" si="9" ref="F48:S48">F49+F52</f>
        <v>0</v>
      </c>
      <c r="G48" s="300">
        <f t="shared" si="9"/>
        <v>0</v>
      </c>
      <c r="H48" s="300">
        <f t="shared" si="9"/>
        <v>0</v>
      </c>
      <c r="I48" s="300">
        <f t="shared" si="9"/>
        <v>0</v>
      </c>
      <c r="J48" s="300">
        <f t="shared" si="9"/>
        <v>0</v>
      </c>
      <c r="K48" s="300">
        <f t="shared" si="9"/>
        <v>0</v>
      </c>
      <c r="L48" s="300">
        <f t="shared" si="9"/>
        <v>0</v>
      </c>
      <c r="M48" s="300">
        <f t="shared" si="9"/>
        <v>0</v>
      </c>
      <c r="N48" s="300">
        <f t="shared" si="9"/>
        <v>0</v>
      </c>
      <c r="O48" s="300">
        <f t="shared" si="9"/>
        <v>0</v>
      </c>
      <c r="P48" s="300">
        <f t="shared" si="9"/>
        <v>0</v>
      </c>
      <c r="Q48" s="300">
        <f t="shared" si="9"/>
        <v>0</v>
      </c>
      <c r="R48" s="300">
        <f t="shared" si="9"/>
        <v>0</v>
      </c>
      <c r="S48" s="301">
        <f t="shared" si="9"/>
        <v>0</v>
      </c>
    </row>
    <row r="49" spans="2:19" s="299" customFormat="1" ht="24.75" customHeight="1">
      <c r="B49" s="242">
        <v>1</v>
      </c>
      <c r="C49" s="219" t="s">
        <v>91</v>
      </c>
      <c r="D49" s="313">
        <v>615100</v>
      </c>
      <c r="E49" s="302">
        <f>SUM(E50:E51)</f>
        <v>0</v>
      </c>
      <c r="F49" s="302">
        <f aca="true" t="shared" si="10" ref="F49:S49">SUM(F50:F51)</f>
        <v>0</v>
      </c>
      <c r="G49" s="302">
        <f t="shared" si="10"/>
        <v>0</v>
      </c>
      <c r="H49" s="302">
        <f t="shared" si="10"/>
        <v>0</v>
      </c>
      <c r="I49" s="302">
        <f t="shared" si="10"/>
        <v>0</v>
      </c>
      <c r="J49" s="302">
        <f t="shared" si="10"/>
        <v>0</v>
      </c>
      <c r="K49" s="302">
        <f t="shared" si="10"/>
        <v>0</v>
      </c>
      <c r="L49" s="302">
        <f t="shared" si="10"/>
        <v>0</v>
      </c>
      <c r="M49" s="302">
        <f t="shared" si="10"/>
        <v>0</v>
      </c>
      <c r="N49" s="302">
        <f t="shared" si="10"/>
        <v>0</v>
      </c>
      <c r="O49" s="302">
        <f t="shared" si="10"/>
        <v>0</v>
      </c>
      <c r="P49" s="302">
        <f t="shared" si="10"/>
        <v>0</v>
      </c>
      <c r="Q49" s="302">
        <f t="shared" si="10"/>
        <v>0</v>
      </c>
      <c r="R49" s="302">
        <f t="shared" si="10"/>
        <v>0</v>
      </c>
      <c r="S49" s="303">
        <f t="shared" si="10"/>
        <v>0</v>
      </c>
    </row>
    <row r="50" spans="2:19" s="299" customFormat="1" ht="24.75" customHeight="1">
      <c r="B50" s="37"/>
      <c r="C50" s="220"/>
      <c r="D50" s="314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99" customFormat="1" ht="24.75" customHeight="1">
      <c r="B51" s="37"/>
      <c r="C51" s="220"/>
      <c r="D51" s="314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99" customFormat="1" ht="24.75" customHeight="1">
      <c r="B52" s="37">
        <v>2</v>
      </c>
      <c r="C52" s="221" t="s">
        <v>92</v>
      </c>
      <c r="D52" s="314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99" customFormat="1" ht="24.75" customHeight="1">
      <c r="B53" s="37"/>
      <c r="C53" s="221"/>
      <c r="D53" s="314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99" customFormat="1" ht="24.75" customHeight="1" thickBot="1">
      <c r="B54" s="241" t="s">
        <v>24</v>
      </c>
      <c r="C54" s="218" t="s">
        <v>48</v>
      </c>
      <c r="D54" s="312">
        <v>616000</v>
      </c>
      <c r="E54" s="300">
        <f>E55</f>
        <v>0</v>
      </c>
      <c r="F54" s="300">
        <f aca="true" t="shared" si="12" ref="F54:S54">F55</f>
        <v>0</v>
      </c>
      <c r="G54" s="300">
        <f t="shared" si="12"/>
        <v>0</v>
      </c>
      <c r="H54" s="300">
        <f t="shared" si="12"/>
        <v>0</v>
      </c>
      <c r="I54" s="300">
        <f t="shared" si="12"/>
        <v>0</v>
      </c>
      <c r="J54" s="300">
        <f t="shared" si="12"/>
        <v>0</v>
      </c>
      <c r="K54" s="300">
        <f t="shared" si="12"/>
        <v>0</v>
      </c>
      <c r="L54" s="300">
        <f t="shared" si="12"/>
        <v>0</v>
      </c>
      <c r="M54" s="300">
        <f t="shared" si="12"/>
        <v>0</v>
      </c>
      <c r="N54" s="300">
        <f t="shared" si="12"/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300">
        <f t="shared" si="12"/>
        <v>0</v>
      </c>
      <c r="S54" s="301">
        <f t="shared" si="12"/>
        <v>0</v>
      </c>
    </row>
    <row r="55" spans="2:19" s="299" customFormat="1" ht="24.75" customHeight="1">
      <c r="B55" s="243">
        <v>1</v>
      </c>
      <c r="C55" s="222" t="s">
        <v>93</v>
      </c>
      <c r="D55" s="315">
        <v>616200</v>
      </c>
      <c r="E55" s="305"/>
      <c r="F55" s="305"/>
      <c r="G55" s="306">
        <f t="shared" si="1"/>
        <v>0</v>
      </c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2:19" s="299" customFormat="1" ht="24.75" customHeight="1" thickBot="1">
      <c r="B56" s="241" t="s">
        <v>28</v>
      </c>
      <c r="C56" s="218" t="s">
        <v>142</v>
      </c>
      <c r="D56" s="316"/>
      <c r="E56" s="300">
        <f>SUM(E57:E62)</f>
        <v>0</v>
      </c>
      <c r="F56" s="300">
        <f aca="true" t="shared" si="13" ref="F56:S56">SUM(F57:F62)</f>
        <v>0</v>
      </c>
      <c r="G56" s="300">
        <f t="shared" si="13"/>
        <v>0</v>
      </c>
      <c r="H56" s="300">
        <f t="shared" si="13"/>
        <v>0</v>
      </c>
      <c r="I56" s="300">
        <f t="shared" si="13"/>
        <v>0</v>
      </c>
      <c r="J56" s="300">
        <f t="shared" si="13"/>
        <v>0</v>
      </c>
      <c r="K56" s="300">
        <f t="shared" si="13"/>
        <v>0</v>
      </c>
      <c r="L56" s="300">
        <f t="shared" si="13"/>
        <v>0</v>
      </c>
      <c r="M56" s="300">
        <f t="shared" si="13"/>
        <v>0</v>
      </c>
      <c r="N56" s="300">
        <f t="shared" si="13"/>
        <v>0</v>
      </c>
      <c r="O56" s="300">
        <f t="shared" si="13"/>
        <v>0</v>
      </c>
      <c r="P56" s="300">
        <f t="shared" si="13"/>
        <v>0</v>
      </c>
      <c r="Q56" s="300">
        <f t="shared" si="13"/>
        <v>0</v>
      </c>
      <c r="R56" s="300">
        <f t="shared" si="13"/>
        <v>0</v>
      </c>
      <c r="S56" s="301">
        <f t="shared" si="13"/>
        <v>0</v>
      </c>
    </row>
    <row r="57" spans="2:19" s="299" customFormat="1" ht="24.75" customHeight="1">
      <c r="B57" s="244">
        <v>1</v>
      </c>
      <c r="C57" s="223" t="s">
        <v>94</v>
      </c>
      <c r="D57" s="317">
        <v>821100</v>
      </c>
      <c r="E57" s="306"/>
      <c r="F57" s="306"/>
      <c r="G57" s="306">
        <f t="shared" si="1"/>
        <v>0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8"/>
    </row>
    <row r="58" spans="2:19" s="299" customFormat="1" ht="24.75" customHeight="1">
      <c r="B58" s="32">
        <v>2</v>
      </c>
      <c r="C58" s="21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99" customFormat="1" ht="24.75" customHeight="1">
      <c r="B59" s="32">
        <v>3</v>
      </c>
      <c r="C59" s="21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99" customFormat="1" ht="24.75" customHeight="1">
      <c r="B60" s="32">
        <v>4</v>
      </c>
      <c r="C60" s="22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99" customFormat="1" ht="24.75" customHeight="1">
      <c r="B61" s="32">
        <v>5</v>
      </c>
      <c r="C61" s="22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99" customFormat="1" ht="24.75" customHeight="1">
      <c r="B62" s="32">
        <v>6</v>
      </c>
      <c r="C62" s="22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310"/>
    </row>
    <row r="63" spans="2:20" s="299" customFormat="1" ht="24.75" customHeight="1" thickBot="1">
      <c r="B63" s="241"/>
      <c r="C63" s="218" t="s">
        <v>49</v>
      </c>
      <c r="D63" s="316"/>
      <c r="E63" s="300">
        <f>E14+E26+E48+E54+E56</f>
        <v>0</v>
      </c>
      <c r="F63" s="300">
        <f aca="true" t="shared" si="14" ref="F63:S63">F14+F26+F48+F54+F56</f>
        <v>0</v>
      </c>
      <c r="G63" s="300">
        <f t="shared" si="14"/>
        <v>0</v>
      </c>
      <c r="H63" s="300">
        <f t="shared" si="14"/>
        <v>0</v>
      </c>
      <c r="I63" s="300">
        <f t="shared" si="14"/>
        <v>0</v>
      </c>
      <c r="J63" s="300">
        <f t="shared" si="14"/>
        <v>0</v>
      </c>
      <c r="K63" s="300">
        <f t="shared" si="14"/>
        <v>0</v>
      </c>
      <c r="L63" s="300">
        <f t="shared" si="14"/>
        <v>0</v>
      </c>
      <c r="M63" s="300">
        <f t="shared" si="14"/>
        <v>0</v>
      </c>
      <c r="N63" s="300">
        <f t="shared" si="14"/>
        <v>0</v>
      </c>
      <c r="O63" s="300">
        <f t="shared" si="14"/>
        <v>0</v>
      </c>
      <c r="P63" s="300">
        <f t="shared" si="14"/>
        <v>0</v>
      </c>
      <c r="Q63" s="300">
        <f t="shared" si="14"/>
        <v>0</v>
      </c>
      <c r="R63" s="300">
        <f t="shared" si="14"/>
        <v>0</v>
      </c>
      <c r="S63" s="301">
        <f t="shared" si="14"/>
        <v>0</v>
      </c>
      <c r="T63" s="310"/>
    </row>
    <row r="64" spans="2:20" ht="18.75">
      <c r="B64" s="138"/>
      <c r="C64" s="139"/>
      <c r="D64" s="140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11"/>
    </row>
    <row r="65" spans="2:20" ht="18.75">
      <c r="B65" s="138"/>
      <c r="C65" s="139"/>
      <c r="D65" s="140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11"/>
    </row>
    <row r="66" spans="2:20" ht="15.75" customHeight="1">
      <c r="B66" s="10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6"/>
      <c r="Q66" s="6"/>
      <c r="R66" s="6"/>
      <c r="S66" s="6"/>
      <c r="T66" s="11"/>
    </row>
    <row r="67" spans="2:20" ht="15.75" customHeight="1">
      <c r="B67" s="10"/>
      <c r="C67" s="133"/>
      <c r="D67" s="133"/>
      <c r="E67" s="133"/>
      <c r="F67" s="133"/>
      <c r="G67" s="135"/>
      <c r="H67" s="135"/>
      <c r="I67" s="135"/>
      <c r="J67" s="133"/>
      <c r="K67" s="133"/>
      <c r="L67" s="133"/>
      <c r="M67" s="133"/>
      <c r="N67" s="133"/>
      <c r="O67" s="133"/>
      <c r="P67" s="6"/>
      <c r="Q67" s="135"/>
      <c r="R67" s="135"/>
      <c r="S67" s="135"/>
      <c r="T67" s="11"/>
    </row>
    <row r="68" spans="2:20" ht="15.75" customHeight="1">
      <c r="B68" s="10"/>
      <c r="C68" s="133"/>
      <c r="D68" s="133"/>
      <c r="E68" s="133"/>
      <c r="F68" s="133"/>
      <c r="G68" s="133"/>
      <c r="H68" s="133" t="s">
        <v>97</v>
      </c>
      <c r="I68" s="133"/>
      <c r="J68" s="133"/>
      <c r="K68" s="133"/>
      <c r="L68" s="133"/>
      <c r="M68" s="133"/>
      <c r="N68" s="133"/>
      <c r="O68" s="133"/>
      <c r="P68" s="6"/>
      <c r="Q68" s="6"/>
      <c r="R68" s="6"/>
      <c r="S68" s="6"/>
      <c r="T68" s="11"/>
    </row>
    <row r="69" spans="2:20" ht="15" customHeight="1">
      <c r="B69" s="1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1"/>
      <c r="O69" s="13"/>
      <c r="P69" s="13"/>
      <c r="Q69" s="11"/>
      <c r="R69" s="137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2020-01-03T12:47:57Z</cp:lastPrinted>
  <dcterms:created xsi:type="dcterms:W3CDTF">2012-12-10T09:23:30Z</dcterms:created>
  <dcterms:modified xsi:type="dcterms:W3CDTF">2020-01-03T12:49:35Z</dcterms:modified>
  <cp:category/>
  <cp:version/>
  <cp:contentType/>
  <cp:contentStatus/>
</cp:coreProperties>
</file>