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4235" windowHeight="8955" tabRatio="899" firstSheet="1" activeTab="1"/>
  </bookViews>
  <sheets>
    <sheet name="Sheet1" sheetId="1" state="hidden" r:id="rId1"/>
    <sheet name="Pregled kapitalnih ulaganja" sheetId="2" r:id="rId2"/>
    <sheet name=" Pregled plata" sheetId="3" r:id="rId3"/>
    <sheet name="Pregled višegodišnjih projekata" sheetId="4" r:id="rId4"/>
    <sheet name="Bilans tabela" sheetId="5" r:id="rId5"/>
    <sheet name="Pregled IPA projekata" sheetId="6" r:id="rId6"/>
  </sheets>
  <definedNames>
    <definedName name="_xlnm.Print_Area" localSheetId="2">' Pregled plata'!$A$1:$P$41</definedName>
    <definedName name="_xlnm.Print_Area" localSheetId="4">'Bilans tabela'!$B$2:$K$24</definedName>
    <definedName name="_xlnm.Print_Area" localSheetId="5">'Pregled IPA projekata'!$A$1:$X$30</definedName>
    <definedName name="_xlnm.Print_Area" localSheetId="1">'Pregled kapitalnih ulaganja'!$A$1:$M$35</definedName>
    <definedName name="_xlnm.Print_Area" localSheetId="3">'Pregled višegodišnjih projekata'!$A$1:$V$15</definedName>
  </definedNames>
  <calcPr fullCalcOnLoad="1"/>
</workbook>
</file>

<file path=xl/sharedStrings.xml><?xml version="1.0" encoding="utf-8"?>
<sst xmlns="http://schemas.openxmlformats.org/spreadsheetml/2006/main" count="165" uniqueCount="147">
  <si>
    <t>___________________________</t>
  </si>
  <si>
    <t>____________________________________________________________________________________</t>
  </si>
  <si>
    <t>4 = (2x3)</t>
  </si>
  <si>
    <t>6=4x5</t>
  </si>
  <si>
    <t>8=4 x 7</t>
  </si>
  <si>
    <t>9 = 4+6+8</t>
  </si>
  <si>
    <t>10 = 9 x 12</t>
  </si>
  <si>
    <t>15 =12 x 13</t>
  </si>
  <si>
    <t>14=10 x 13</t>
  </si>
  <si>
    <t>`</t>
  </si>
  <si>
    <t>%</t>
  </si>
  <si>
    <t>6=(4*5)</t>
  </si>
  <si>
    <t xml:space="preserve">3 = 4 + 5 + 6 + 7 + 12+ 13 + 14 + 15 + 16 + 17 + 18 +19 +20 </t>
  </si>
  <si>
    <t>P R E G L E D</t>
  </si>
  <si>
    <t>KAPITALNIH ULAGANJA U 2015. GODINI</t>
  </si>
  <si>
    <t>Budžetski korisnik</t>
  </si>
  <si>
    <t xml:space="preserve">PREGLED KAPITALNIH ULAGANJA PO VRSTAMA STALNIH SREDSTAVA I PROJEKTIMA </t>
  </si>
  <si>
    <t>REDNI</t>
  </si>
  <si>
    <t>NAZIV STALNOG SREDSTVA-KAPITALNOG IZDATKA</t>
  </si>
  <si>
    <t>EKONOMSKI KOD (ŠESTOCIFRENI, IZ ANALITIČKOG KONTNOG PLANA)</t>
  </si>
  <si>
    <t>KOLIČINA</t>
  </si>
  <si>
    <t xml:space="preserve">JEDINIČNA </t>
  </si>
  <si>
    <t xml:space="preserve">UKUPAN IZNOS </t>
  </si>
  <si>
    <t>NAPOMENA</t>
  </si>
  <si>
    <t>BROJ</t>
  </si>
  <si>
    <t>VRIJEDNOST</t>
  </si>
  <si>
    <t>KAPITALNOG IZDATKA (KM)</t>
  </si>
  <si>
    <t>UKUPNO</t>
  </si>
  <si>
    <t xml:space="preserve">Napomena: Izračuni u sivom redu su formatirani da pokazuju zbir. Korisnici trebaju kontrolisati zbireve i po potrebi korigovati, posebno ukoliko će Tabela biti proširena za dodatne redove. U ovoj Tabeli je potrebno uključiti i sredstva planirana za višegodišnja kapitalna ulaganja za 2015. godinu iz Tabele broj 7. </t>
  </si>
  <si>
    <t>POTREBNIH SREDSTAVA ZA PLATE I NAKNADA NA PLATE ZA 2015. GODINU</t>
  </si>
  <si>
    <t>Tabela 4</t>
  </si>
  <si>
    <t xml:space="preserve">ZAPOSLENI U 2014. GODINI:                                                                                   NAZIV RADNOG MJESTA </t>
  </si>
  <si>
    <t>KOEFICIJENT ZA OBRAČUN PLATE</t>
  </si>
  <si>
    <t xml:space="preserve">OSNOVICA (KM) </t>
  </si>
  <si>
    <t>IZNOS OSNOVNE PLATE (KM)</t>
  </si>
  <si>
    <t>PROCENAT DODATKA NA PLATU</t>
  </si>
  <si>
    <t>DODATAK NA OSNOVNU PLATU U (KM)</t>
  </si>
  <si>
    <t xml:space="preserve">PROCENAT UVEĆANJA ZA RADNI STAŽ   </t>
  </si>
  <si>
    <t>UVEĆANJE ZA RADNI STAŽ NA OSNOVNU PLATU (KM)</t>
  </si>
  <si>
    <t>MJESEČNA NETO PLATA PO ZAPOSLENOM (KM)</t>
  </si>
  <si>
    <t>GODIŠNJA NETO PLATA PO ZAPOSLENOM (KM)</t>
  </si>
  <si>
    <t xml:space="preserve">PROSJEČNA STOPA POREZA I DOPRINOSA </t>
  </si>
  <si>
    <t>GODIŠNJA BRUTO PLATA PO ZAPOSLENOM</t>
  </si>
  <si>
    <t>BROJ ZAPOSLENIH NA OVOM RADNOM MJESTU/POZICIJI</t>
  </si>
  <si>
    <t>GODIŠNJA NETO PLATA ZA SVE UPOSLENE NA OVOM RADNOM MJESTU/POZICIJI</t>
  </si>
  <si>
    <t>GODIŠNJA BRUTO PLATA ZA SVE ZAPOSLENE NA OVOM RADNOM MJESTU/POZICIJI</t>
  </si>
  <si>
    <t>I     UKUPNO ZA ZAPOSLENE U 2015. GODINI</t>
  </si>
  <si>
    <t>1 Navesti radna mjesta/pozije na kojima zaposleni (imenovane osobe, državni službenici, profesionalne vojne osobe, policijski službenici...) u okviru institucije rade (npr. stručni savjetnik, referent, pomoćik ministra, direktor, savjetnik ministra...).</t>
  </si>
  <si>
    <t>3 Ukoliko za neke od radnih mjesta u okviru institucije postoje dodaci na osnovnu platu, potrebno je ispod Tabele 4 navesti član Zakona o platama i naknadama Institucija BiH kojim se taj dodatak regulisa, te o kojem se iznosu (postotku od osnovne plate) radi.</t>
  </si>
  <si>
    <t xml:space="preserve">4 Ukoliko u okviru institucije više osoba radi na istom radnom mjestu/poziciji (npr. 10 viših stručnih saradnika), uvećanje za radni staž računati kao prosjek radnog staža tih uposlenih. </t>
  </si>
  <si>
    <t>5 U kolonu 11 unijeti prosječnu stopu poreza i doprinosa na platu za navedenu radnu poziciju i to na osnovu stvarne isplaćene stope prosječnih poreza i doprinosa u junu 2014. godine. Npr. ukoliko korisnik ima 10 stručnih saradnika, od kojih 6 iz FBiH sa prosječnom stopom poreza i doprinosa od 73%, a 4 iz RS-a sa prosječnom stopom od 63%, u kolonu će se navesti ponderirana prosječna stopa od 69% izračunata kao ((73%*6)+(63%*4))/10.</t>
  </si>
  <si>
    <t>PREGLED VIŠEGODIŠNJIH ULAGANJA (prvi dio Tabele 7)</t>
  </si>
  <si>
    <t>PREGLED VIŠEGODIŠNJIH ULAGANJA (drugi dio Tabele 7)</t>
  </si>
  <si>
    <t>prvi dio Tabele 7</t>
  </si>
  <si>
    <t>drugi dio Tabele 7</t>
  </si>
  <si>
    <t>Izvršenje od početka realizacije projekta zaključno sa 31.12.2013. godine</t>
  </si>
  <si>
    <t>2014. godina</t>
  </si>
  <si>
    <t>R/B</t>
  </si>
  <si>
    <t>NAZIV PROJEKTA I DATUM POČETKA REALIZACIJE</t>
  </si>
  <si>
    <t>UKUPNA VRIJEDNOST PROJEKTA</t>
  </si>
  <si>
    <t>ODOBRENO PRORAČUNOM ZA 2006. I 2007. GODINU</t>
  </si>
  <si>
    <t>BUDŽETSKA SREDSTVA</t>
  </si>
  <si>
    <t>DONACIJE I KREDITI</t>
  </si>
  <si>
    <t>PRENOS NEUTROŠENIH SREDSTAVA IZ 2013. GODINE U 2014. GODINU</t>
  </si>
  <si>
    <t xml:space="preserve">ODOBRENO BUDŽETOM ZA 2014. GODINU </t>
  </si>
  <si>
    <t>BUDŽETSKO IZVRŠENJE 30.06.2014. GODINE</t>
  </si>
  <si>
    <t>PROJEKTOVANA UTROŠENA BUDŽETSKA SREDSTVA NA DAN 31.12.2014.</t>
  </si>
  <si>
    <t>PROJEKTOVANA UTROŠENA KREDITNA SREDSTVA NA DAN 31.12.2014.</t>
  </si>
  <si>
    <t>PROJEKTOVANA UTROŠENA DONATORSKA SREDSTVA NA DAN 31.12.2014.</t>
  </si>
  <si>
    <t>Budžet</t>
  </si>
  <si>
    <t>Donacije</t>
  </si>
  <si>
    <t xml:space="preserve">Krediti </t>
  </si>
  <si>
    <t>IZVRŠENJE OD POČETKA REALIZACIJE PROJEKTA ZAKLJUČNO SA 31.12.2013. GODINE</t>
  </si>
  <si>
    <t>Napomena: U tekstualnom dijelu obrazložiti podatke iz tabele sa posebnim osvrtom na izvršenje i razloge eventualno malog procenta izvršenja, stepen izvršenih aktivnosti projekata i sve druge bitne naznake koje su neophodne u cilju praćenja realizacije višegodišnjih kapitalnih ulaganja, uključujući detaljne planove za naredne godine. Prihvaćeni će biti samo višegodišnji kapitalni projekti za koje je Vijeće ministara BiH, Parlamentarna skupština BiH ili Predsjedništvo BiH usvojilo detaljan plan i izvore finansiranja. Korisnici uz ovaj zahtjev trebaju dostaviti odluku ili zaključak Vijeća ministara BiH, Parlamentrane skupštine BiH ili Predsjedništva BiH, kojom je usvojen višegodišnji investicijski program sa definisanim izvorima finansiranja.</t>
  </si>
  <si>
    <t>Tabela 8</t>
  </si>
  <si>
    <t xml:space="preserve">Institucija: </t>
  </si>
  <si>
    <t>Budžetska stavka</t>
  </si>
  <si>
    <t>Ekonomska klasifikacija</t>
  </si>
  <si>
    <t>Pojašnjenja od strane korisnika</t>
  </si>
  <si>
    <t>Bruto plate</t>
  </si>
  <si>
    <t>Naknade troškova zaposlenih</t>
  </si>
  <si>
    <t>Izdaci za materijal i usluge</t>
  </si>
  <si>
    <t>Tekući grantovi</t>
  </si>
  <si>
    <t xml:space="preserve"> Kapitalna ulaganja</t>
  </si>
  <si>
    <t>Ukupni rashodi</t>
  </si>
  <si>
    <t>Broj zaposlenih</t>
  </si>
  <si>
    <t>Budžet za 2014. godinu</t>
  </si>
  <si>
    <t>Iznos u usvojenom Budžetu za 2014. godinu (IZNOSI U OVOJ LINIJI MORAJU BITI JEDNAKI UKUPNIM IZNOSIMA USVOJENOG BUDŽETA ZA 2014. GODINU).</t>
  </si>
  <si>
    <t xml:space="preserve">Jednokratni rashod koji se odnose na kapitalne rashode </t>
  </si>
  <si>
    <t>Ostali jednokratni rashodi: Za aktivnosti ili programe koji su finansirani u 2014. godini, i neće biti finansirani u 2015. godini usljed nedovoljno dobrog sprovođenja ili usljed činjenice da su aktivnosti okončane</t>
  </si>
  <si>
    <t>Prilagođenje za povećanje plata usljed povećanja radnog staža (ovdje korisnik treba dodati sredstva za povećanje primanja na osnovu povećanja radnog staža za zaposlene na dan 31.12.2014. godine, koje će biti isplaćene u 2015. godini)</t>
  </si>
  <si>
    <t xml:space="preserve">Ostala prilagođenja: (ovdje korisnik treba prikazati sva ostala prilagođenja koje nisu obuhvaćene prethodno navedenim prilagođenjima, a koje će imati uticaj na planirani budžet za 2015. godinu.) </t>
  </si>
  <si>
    <t>Početni osnov za plan budžeta za 2015. godinu</t>
  </si>
  <si>
    <t>Zahtjev za 2015. godinu</t>
  </si>
  <si>
    <t>Prilagođenje 1:</t>
  </si>
  <si>
    <t>Prilagođenje 2:</t>
  </si>
  <si>
    <t>Dodatna visokoprioritetna potrošnja  (Novi prijedlozi dodatne potrošnje bi trebali biti u skladu sa  opštiim strateškim ciljevima politika iz usvojenih strateških dokumenata, ovo uključuje i zahtjeve za nastavak  programa koji su trebali biti okončani, proširenje obima ili obuhvata postojećih programa uključujući nova zapošljavanja, te zahtjeve za dodjelu sredstava za kapitalna ulaganja)</t>
  </si>
  <si>
    <t>Prioritet 1:</t>
  </si>
  <si>
    <t>Prioritet 2:</t>
  </si>
  <si>
    <t xml:space="preserve">Opcije uštede (Ukoliko neki program ili aktivnost nije djelotvorna tj. nema očekivani uticaj,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budžeta za 2015. godinu. Svrha ušteda je oslobađanje resursa za nove prioritete). 
</t>
  </si>
  <si>
    <t>Ušteda 1:</t>
  </si>
  <si>
    <t>Ušteda 2:</t>
  </si>
  <si>
    <t xml:space="preserve">Ukupni zahtjev za 2015. godinu: </t>
  </si>
  <si>
    <t>Napomene od strane proračunskog korisnika:</t>
  </si>
  <si>
    <t>Prilagođenje za dinamiku zapošljavanja (ovdje korisnik treba dodati sredstva za zaposlene koje nisu radili svih 12 mjeseci u 2014. godini, obzirom da će se sredstva za sve zaposlene na dan 31.12.2014. godini morati osigurati za svih 12 mjeseci u 2015. godini)</t>
  </si>
  <si>
    <t xml:space="preserve">Eksterna makroekonomska prilagođenja (ovdje korisnik treba unijeti prilagođenja usvojene od strane Vijeća ministara ili drugih tijela koje imaju direktan uticaj na potrebna sredstva, a koja su izvan uicaja korisnika - npr. smanjenje osnovice za plate ili smanjenje nekih vrsta naknada koje bi usvojilo Vijeće ministara BiH ili promjena cijena za neophodne materijalne troškove) </t>
  </si>
  <si>
    <t>IPA PROJEKTI KOJI ĆE SE IMPLEMENTIRATI U TOKU 2015. GODINE</t>
  </si>
  <si>
    <t>NAPOMENA: SREDSTVA POTREBNA ZA SUFINANSIRANJE IPA PROJEKATA NE UKLJUČIVATI U OSTALE TABELE (1 do 9). OBUHVATITI PROJEKTE IPA 2007, IPA 2008, IPA 2009, IPA 2010 i IPA 2011.</t>
  </si>
  <si>
    <t>Naziv budžetskog korisnika: __________________________________________________________________</t>
  </si>
  <si>
    <t>Vodioc projekta:______________________________________________________________________________</t>
  </si>
  <si>
    <t>Tabela 10</t>
  </si>
  <si>
    <t>Br.</t>
  </si>
  <si>
    <t>IPA (npr. IPA 2010 ili IPA 2011)</t>
  </si>
  <si>
    <t>Naziv Projekta koji će se implementirati u toku 2015. godine</t>
  </si>
  <si>
    <t>Svrha projekta</t>
  </si>
  <si>
    <t>Institucije korisnici projekta</t>
  </si>
  <si>
    <t>Aktivnosti koji će biti finansirane projektom (npr. obuke ili softverska oprema)</t>
  </si>
  <si>
    <t xml:space="preserve">IPA Projekti u oblasti izgradnje institucija </t>
  </si>
  <si>
    <t>IPA Projekti u oblasti investicija</t>
  </si>
  <si>
    <t>UKUPNI IPA BUDŽET (u KM)</t>
  </si>
  <si>
    <t>Sufinansiranje</t>
  </si>
  <si>
    <t>UKUPNO SUFINANSIRANJE  (u KM)</t>
  </si>
  <si>
    <t>UKUPAN BUDŽET PROJEKTA (u KM)</t>
  </si>
  <si>
    <t>OBJAŠNJENJE I DODATNE NAPOMENE - OBAVEZNO NAVETSTI UKOLIKO IMPLEMENTACIJA PROJEKTA UTIČE NA REDOVNE TROŠKOVE U BUDŽETU KORISNIKA (ISKLJUČUJUĆI SUFINANSIRANJE)</t>
  </si>
  <si>
    <t>Ukupni troškovi projekta (u KM)</t>
  </si>
  <si>
    <t>Finansirano IPA sredstvima (u KM)</t>
  </si>
  <si>
    <t>Domaće sufinansiranje (u KM)</t>
  </si>
  <si>
    <t>Budžet institucija BiH (u KM)</t>
  </si>
  <si>
    <t>Sufinansiranja iz budžeta entiteta, županija i opština (u KM) - NAVESTI O KOM SE NIVOU VLASTI RADI</t>
  </si>
  <si>
    <t xml:space="preserve">Međunarodne finansijske institucije (u KM)/kreditna sredstva </t>
  </si>
  <si>
    <t>Privatno/ donacije, odnosno ostalo sufinansiranje (u KM)</t>
  </si>
  <si>
    <t>a=b+c</t>
  </si>
  <si>
    <t>b</t>
  </si>
  <si>
    <t>c</t>
  </si>
  <si>
    <t>d=e+f</t>
  </si>
  <si>
    <t>e</t>
  </si>
  <si>
    <t>f</t>
  </si>
  <si>
    <t>g=b+e</t>
  </si>
  <si>
    <t>h</t>
  </si>
  <si>
    <t>i</t>
  </si>
  <si>
    <t>j</t>
  </si>
  <si>
    <t>k</t>
  </si>
  <si>
    <t>l=h+i+j+k</t>
  </si>
  <si>
    <t>m=g+l</t>
  </si>
  <si>
    <t xml:space="preserve">DODATNE NAPOMENE - navesti dinamiku ugovaranja i status projekta (da li je projekat ugovoren, datum početka i završetka projekta), kao i dinamiku povlačenja sredstava sufinansiranja po svakom projektu. Posebno dati podatke za programe zajednice i projekte prekogranične saradnje.
</t>
  </si>
  <si>
    <t>2 Obračun plate bazirati na osnovici u iznosu od 475,69 KM, shodno Odluci o visini osnovice za obračun plate koju je Vijeće ministara usvojio na 5. sjednici održanoj dana 18.04.2012. godine.</t>
  </si>
  <si>
    <t xml:space="preserve">      TABЕLA BILANSA BUDŽETSKOG KORISNIKA</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</si>
</sst>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KM&quot;\ * #,##0.00_);_(&quot;KM&quot;\ * \(#,##0.00\);_(&quot;KM&quot;\ * &quot;-&quot;??_);_(@_)"/>
    <numFmt numFmtId="182" formatCode="&quot;KM&quot;\ #,##0"/>
    <numFmt numFmtId="183" formatCode="d\.m\.yyyy\.;@"/>
    <numFmt numFmtId="184" formatCode="0.000000000"/>
    <numFmt numFmtId="185" formatCode="&quot;KM&quot;\ #,##0_);\(&quot;KM&quot;\ #,##0\)"/>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1A]d\.\ mmmm\ yyyy"/>
  </numFmts>
  <fonts count="59">
    <font>
      <sz val="10"/>
      <name val="Arial"/>
      <family val="0"/>
    </font>
    <font>
      <b/>
      <sz val="10"/>
      <name val="Arial"/>
      <family val="2"/>
    </font>
    <font>
      <b/>
      <sz val="8"/>
      <name val="Arial"/>
      <family val="2"/>
    </font>
    <font>
      <u val="single"/>
      <sz val="10"/>
      <color indexed="12"/>
      <name val="Arial"/>
      <family val="2"/>
    </font>
    <font>
      <u val="single"/>
      <sz val="10"/>
      <color indexed="36"/>
      <name val="Arial"/>
      <family val="2"/>
    </font>
    <font>
      <sz val="8"/>
      <name val="Arial"/>
      <family val="2"/>
    </font>
    <font>
      <b/>
      <vertAlign val="superscript"/>
      <sz val="10"/>
      <name val="Arial"/>
      <family val="2"/>
    </font>
    <font>
      <b/>
      <u val="single"/>
      <sz val="10"/>
      <name val="Arial"/>
      <family val="2"/>
    </font>
    <font>
      <b/>
      <sz val="12"/>
      <name val="Arial"/>
      <family val="2"/>
    </font>
    <font>
      <b/>
      <u val="single"/>
      <sz val="12"/>
      <name val="Arial"/>
      <family val="2"/>
    </font>
    <font>
      <b/>
      <i/>
      <sz val="10"/>
      <name val="Arial"/>
      <family val="2"/>
    </font>
    <font>
      <b/>
      <sz val="16"/>
      <name val="Arial"/>
      <family val="2"/>
    </font>
    <font>
      <b/>
      <sz val="8.5"/>
      <color indexed="9"/>
      <name val="Arial"/>
      <family val="2"/>
    </font>
    <font>
      <b/>
      <sz val="8.5"/>
      <name val="Arial"/>
      <family val="2"/>
    </font>
    <font>
      <b/>
      <sz val="7.5"/>
      <name val="Arial"/>
      <family val="2"/>
    </font>
    <font>
      <sz val="8.5"/>
      <name val="Arial"/>
      <family val="2"/>
    </font>
    <font>
      <i/>
      <sz val="8"/>
      <name val="Arial"/>
      <family val="2"/>
    </font>
    <font>
      <sz val="7.5"/>
      <name val="Arial"/>
      <family val="2"/>
    </font>
    <font>
      <sz val="11"/>
      <name val="Arial"/>
      <family val="2"/>
    </font>
    <font>
      <vertAlign val="superscript"/>
      <sz val="10"/>
      <name val="Arial"/>
      <family val="2"/>
    </font>
    <font>
      <b/>
      <u val="single"/>
      <sz val="8"/>
      <name val="Arial"/>
      <family val="2"/>
    </font>
    <font>
      <b/>
      <u val="single"/>
      <sz val="8.5"/>
      <name val="Arial"/>
      <family val="2"/>
    </font>
    <font>
      <b/>
      <sz val="7"/>
      <name val="Arial"/>
      <family val="2"/>
    </font>
    <font>
      <sz val="7"/>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darkUp">
        <fgColor indexed="55"/>
        <bgColor indexed="9"/>
      </patternFill>
    </fill>
    <fill>
      <patternFill patternType="solid">
        <fgColor indexed="43"/>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0" tint="-0.2499700039625167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medium"/>
      <top style="medium"/>
      <bottom>
        <color indexed="63"/>
      </bottom>
    </border>
    <border>
      <left style="medium"/>
      <right style="thin"/>
      <top>
        <color indexed="63"/>
      </top>
      <bottom style="thin"/>
    </border>
    <border>
      <left style="thin"/>
      <right style="thin"/>
      <top style="medium"/>
      <bottom style="thin"/>
    </border>
    <border>
      <left style="medium"/>
      <right>
        <color indexed="63"/>
      </right>
      <top>
        <color indexed="63"/>
      </top>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style="medium"/>
      <top>
        <color indexed="63"/>
      </top>
      <bottom style="thin"/>
    </border>
    <border>
      <left style="thin"/>
      <right>
        <color indexed="63"/>
      </right>
      <top style="thin"/>
      <bottom style="medium"/>
    </border>
    <border>
      <left style="thin"/>
      <right style="medium"/>
      <top style="thin"/>
      <bottom>
        <color indexed="63"/>
      </bottom>
    </border>
    <border>
      <left style="medium"/>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thin"/>
      <right style="medium"/>
      <top style="medium"/>
      <bottom style="medium"/>
    </border>
    <border>
      <left style="thin"/>
      <right>
        <color indexed="63"/>
      </right>
      <top style="medium"/>
      <bottom style="medium"/>
    </border>
    <border>
      <left style="thin"/>
      <right style="thin"/>
      <top style="medium"/>
      <bottom/>
    </border>
    <border>
      <left style="medium"/>
      <right style="thin"/>
      <top>
        <color indexed="63"/>
      </top>
      <bottom style="medium"/>
    </border>
    <border>
      <left style="medium"/>
      <right style="medium"/>
      <top style="medium"/>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
      <left>
        <color indexed="63"/>
      </left>
      <right style="medium"/>
      <top style="thin"/>
      <bottom>
        <color indexed="63"/>
      </bottom>
    </border>
    <border>
      <left style="thin"/>
      <right style="hair"/>
      <top>
        <color indexed="63"/>
      </top>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border>
    <border>
      <left>
        <color indexed="63"/>
      </left>
      <right>
        <color indexed="63"/>
      </right>
      <top style="thin"/>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medium"/>
    </border>
    <border>
      <left style="thin"/>
      <right style="thin"/>
      <top/>
      <bottom style="medium"/>
    </border>
    <border>
      <left style="thin"/>
      <right style="medium"/>
      <top/>
      <bottom style="medium"/>
    </border>
    <border>
      <left style="medium"/>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style="thin"/>
      <right style="thin"/>
      <top style="medium"/>
      <bottom style="medium"/>
    </border>
    <border>
      <left>
        <color indexed="63"/>
      </left>
      <right style="thin"/>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6">
    <xf numFmtId="0" fontId="0" fillId="0" borderId="0" xfId="0" applyAlignment="1">
      <alignment/>
    </xf>
    <xf numFmtId="0" fontId="0" fillId="0" borderId="10" xfId="0" applyBorder="1" applyAlignment="1">
      <alignment/>
    </xf>
    <xf numFmtId="0" fontId="1" fillId="0" borderId="0" xfId="0" applyFont="1" applyAlignment="1">
      <alignment/>
    </xf>
    <xf numFmtId="0" fontId="1" fillId="0" borderId="0" xfId="0" applyFont="1" applyBorder="1" applyAlignment="1">
      <alignment horizontal="left" vertical="center" wrapText="1"/>
    </xf>
    <xf numFmtId="0" fontId="0" fillId="0" borderId="11" xfId="0" applyBorder="1" applyAlignment="1">
      <alignment/>
    </xf>
    <xf numFmtId="0" fontId="1" fillId="0" borderId="12" xfId="0" applyFont="1" applyBorder="1" applyAlignment="1">
      <alignment horizontal="center"/>
    </xf>
    <xf numFmtId="0" fontId="1" fillId="0" borderId="10" xfId="0" applyFont="1" applyBorder="1" applyAlignment="1">
      <alignment horizontal="left" vertical="center" wrapText="1"/>
    </xf>
    <xf numFmtId="0" fontId="0" fillId="0" borderId="10" xfId="0" applyFont="1" applyBorder="1" applyAlignment="1">
      <alignment horizontal="right" vertical="center" wrapText="1"/>
    </xf>
    <xf numFmtId="0" fontId="0" fillId="0" borderId="13" xfId="0" applyBorder="1" applyAlignment="1">
      <alignment/>
    </xf>
    <xf numFmtId="0" fontId="0" fillId="0" borderId="14" xfId="0" applyFont="1" applyBorder="1" applyAlignment="1">
      <alignment horizontal="right" vertical="center" wrapText="1"/>
    </xf>
    <xf numFmtId="0" fontId="0" fillId="0" borderId="10" xfId="0" applyFont="1" applyBorder="1" applyAlignment="1">
      <alignment/>
    </xf>
    <xf numFmtId="0" fontId="0" fillId="0" borderId="10" xfId="0" applyFont="1" applyBorder="1" applyAlignment="1">
      <alignment horizontal="left" vertical="top" wrapText="1"/>
    </xf>
    <xf numFmtId="0" fontId="0" fillId="0" borderId="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xf>
    <xf numFmtId="0" fontId="1" fillId="0" borderId="16" xfId="0" applyFont="1" applyBorder="1" applyAlignment="1">
      <alignment horizontal="left" vertical="center" wrapText="1"/>
    </xf>
    <xf numFmtId="0" fontId="0" fillId="0" borderId="16" xfId="0" applyFont="1" applyBorder="1" applyAlignment="1">
      <alignment horizontal="right" vertical="center" wrapText="1"/>
    </xf>
    <xf numFmtId="0" fontId="1" fillId="0" borderId="17" xfId="0" applyFont="1" applyBorder="1" applyAlignment="1">
      <alignment horizontal="center"/>
    </xf>
    <xf numFmtId="0" fontId="1" fillId="0" borderId="18" xfId="0" applyFont="1" applyBorder="1" applyAlignment="1">
      <alignment horizontal="center" vertical="center" wrapText="1"/>
    </xf>
    <xf numFmtId="0" fontId="0" fillId="0" borderId="19" xfId="0" applyBorder="1" applyAlignment="1">
      <alignment/>
    </xf>
    <xf numFmtId="0" fontId="1" fillId="0" borderId="20" xfId="0" applyFont="1" applyBorder="1" applyAlignment="1">
      <alignment horizontal="left" vertical="center" wrapText="1"/>
    </xf>
    <xf numFmtId="0" fontId="0" fillId="0" borderId="20" xfId="0" applyFont="1" applyBorder="1" applyAlignment="1">
      <alignment horizontal="right" vertical="center" wrapText="1"/>
    </xf>
    <xf numFmtId="0" fontId="0" fillId="0" borderId="21" xfId="0" applyFont="1" applyBorder="1" applyAlignment="1">
      <alignment/>
    </xf>
    <xf numFmtId="0" fontId="1" fillId="0" borderId="13" xfId="0" applyFont="1" applyBorder="1" applyAlignment="1">
      <alignment horizontal="center" vertical="center" wrapText="1"/>
    </xf>
    <xf numFmtId="0" fontId="0" fillId="0" borderId="11" xfId="0" applyFont="1" applyBorder="1" applyAlignment="1">
      <alignment/>
    </xf>
    <xf numFmtId="0" fontId="0" fillId="0" borderId="22" xfId="0" applyFont="1" applyBorder="1" applyAlignment="1">
      <alignment/>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6" xfId="0" applyFont="1" applyBorder="1" applyAlignment="1">
      <alignment/>
    </xf>
    <xf numFmtId="3" fontId="0" fillId="0" borderId="28" xfId="0" applyNumberFormat="1" applyFont="1" applyBorder="1" applyAlignment="1">
      <alignment/>
    </xf>
    <xf numFmtId="0" fontId="0" fillId="0" borderId="13" xfId="0" applyFont="1" applyBorder="1" applyAlignment="1">
      <alignment/>
    </xf>
    <xf numFmtId="0" fontId="0" fillId="0" borderId="29" xfId="0" applyFont="1" applyBorder="1" applyAlignment="1">
      <alignment/>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19" xfId="0" applyFont="1" applyBorder="1" applyAlignment="1">
      <alignment/>
    </xf>
    <xf numFmtId="0" fontId="0" fillId="0" borderId="20" xfId="0" applyFont="1" applyBorder="1" applyAlignment="1">
      <alignment/>
    </xf>
    <xf numFmtId="0" fontId="0" fillId="0" borderId="31" xfId="0" applyFont="1" applyBorder="1" applyAlignment="1">
      <alignment/>
    </xf>
    <xf numFmtId="0" fontId="2" fillId="0" borderId="32" xfId="0" applyFont="1" applyBorder="1" applyAlignment="1">
      <alignment/>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7" xfId="0" applyFont="1" applyBorder="1" applyAlignment="1">
      <alignment horizontal="center" vertical="center" wrapText="1"/>
    </xf>
    <xf numFmtId="0" fontId="0" fillId="0" borderId="38" xfId="0" applyFont="1" applyBorder="1" applyAlignment="1">
      <alignment/>
    </xf>
    <xf numFmtId="0" fontId="0" fillId="0" borderId="14" xfId="0" applyFont="1" applyBorder="1" applyAlignment="1">
      <alignment horizontal="left" vertical="top" wrapText="1"/>
    </xf>
    <xf numFmtId="3" fontId="0" fillId="0" borderId="39" xfId="0" applyNumberFormat="1" applyFont="1" applyBorder="1" applyAlignment="1">
      <alignment/>
    </xf>
    <xf numFmtId="3" fontId="0" fillId="0" borderId="40" xfId="0" applyNumberFormat="1" applyFont="1" applyBorder="1" applyAlignment="1">
      <alignment/>
    </xf>
    <xf numFmtId="0" fontId="0" fillId="0" borderId="41" xfId="0" applyFont="1" applyBorder="1" applyAlignment="1">
      <alignment/>
    </xf>
    <xf numFmtId="0" fontId="0" fillId="0" borderId="14"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30" xfId="0" applyFont="1" applyBorder="1" applyAlignment="1">
      <alignment/>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44" xfId="0" applyFont="1" applyBorder="1" applyAlignment="1">
      <alignment vertical="top" wrapText="1"/>
    </xf>
    <xf numFmtId="0" fontId="0" fillId="0" borderId="45" xfId="0" applyBorder="1" applyAlignment="1">
      <alignment vertical="top" wrapText="1"/>
    </xf>
    <xf numFmtId="0" fontId="0" fillId="0" borderId="24" xfId="0" applyBorder="1" applyAlignment="1">
      <alignment vertical="top" wrapText="1"/>
    </xf>
    <xf numFmtId="0" fontId="1" fillId="0" borderId="20" xfId="0" applyFont="1" applyBorder="1" applyAlignment="1">
      <alignment horizontal="center" vertical="center" wrapText="1"/>
    </xf>
    <xf numFmtId="3" fontId="2" fillId="0" borderId="46" xfId="0" applyNumberFormat="1" applyFont="1" applyBorder="1" applyAlignment="1">
      <alignment/>
    </xf>
    <xf numFmtId="0" fontId="1" fillId="0" borderId="47" xfId="0" applyFont="1" applyBorder="1" applyAlignment="1">
      <alignment horizontal="center" vertical="center" wrapText="1"/>
    </xf>
    <xf numFmtId="0" fontId="1" fillId="33" borderId="0" xfId="0" applyFont="1" applyFill="1" applyBorder="1" applyAlignment="1">
      <alignment horizontal="right"/>
    </xf>
    <xf numFmtId="2" fontId="0" fillId="34" borderId="16" xfId="0" applyNumberFormat="1" applyFont="1" applyFill="1" applyBorder="1" applyAlignment="1">
      <alignment horizontal="center" vertical="center" wrapText="1"/>
    </xf>
    <xf numFmtId="3" fontId="0" fillId="34" borderId="48" xfId="0" applyNumberFormat="1" applyFill="1" applyBorder="1" applyAlignment="1">
      <alignment/>
    </xf>
    <xf numFmtId="9" fontId="0" fillId="0" borderId="16" xfId="0" applyNumberFormat="1" applyFont="1" applyBorder="1" applyAlignment="1">
      <alignment/>
    </xf>
    <xf numFmtId="1" fontId="0" fillId="34" borderId="14" xfId="0" applyNumberFormat="1" applyFill="1" applyBorder="1" applyAlignment="1">
      <alignment/>
    </xf>
    <xf numFmtId="9" fontId="0" fillId="0" borderId="48" xfId="0" applyNumberFormat="1" applyBorder="1" applyAlignment="1">
      <alignment/>
    </xf>
    <xf numFmtId="3" fontId="0" fillId="34" borderId="14" xfId="0" applyNumberFormat="1" applyFill="1" applyBorder="1" applyAlignment="1">
      <alignment/>
    </xf>
    <xf numFmtId="3" fontId="0" fillId="34" borderId="10" xfId="0" applyNumberFormat="1" applyFill="1" applyBorder="1" applyAlignment="1">
      <alignment/>
    </xf>
    <xf numFmtId="3" fontId="0" fillId="34" borderId="39" xfId="0" applyNumberFormat="1" applyFont="1" applyFill="1" applyBorder="1" applyAlignment="1">
      <alignment horizontal="right" vertical="center" wrapText="1"/>
    </xf>
    <xf numFmtId="3" fontId="0" fillId="34" borderId="14" xfId="0" applyNumberFormat="1" applyFont="1" applyFill="1" applyBorder="1" applyAlignment="1">
      <alignment horizontal="right" vertical="center" wrapText="1"/>
    </xf>
    <xf numFmtId="9" fontId="0" fillId="0" borderId="10" xfId="0" applyNumberFormat="1" applyFont="1" applyBorder="1" applyAlignment="1">
      <alignment/>
    </xf>
    <xf numFmtId="1" fontId="0" fillId="34" borderId="16" xfId="0" applyNumberFormat="1" applyFont="1" applyFill="1" applyBorder="1" applyAlignment="1">
      <alignment horizontal="right" vertical="center" wrapText="1"/>
    </xf>
    <xf numFmtId="9" fontId="0" fillId="0" borderId="10" xfId="0" applyNumberFormat="1" applyBorder="1" applyAlignment="1">
      <alignment/>
    </xf>
    <xf numFmtId="3" fontId="0" fillId="34" borderId="16" xfId="0" applyNumberFormat="1" applyFont="1" applyFill="1" applyBorder="1" applyAlignment="1">
      <alignment horizontal="right" vertical="center" wrapText="1"/>
    </xf>
    <xf numFmtId="3" fontId="0" fillId="34" borderId="29" xfId="0" applyNumberFormat="1" applyFont="1" applyFill="1" applyBorder="1" applyAlignment="1">
      <alignment horizontal="right" vertical="center" wrapText="1"/>
    </xf>
    <xf numFmtId="3" fontId="0" fillId="34" borderId="16" xfId="0" applyNumberFormat="1" applyFill="1" applyBorder="1" applyAlignment="1">
      <alignment/>
    </xf>
    <xf numFmtId="9" fontId="0" fillId="0" borderId="16" xfId="0" applyNumberFormat="1" applyBorder="1" applyAlignment="1">
      <alignment/>
    </xf>
    <xf numFmtId="0" fontId="0" fillId="35" borderId="0" xfId="0" applyFill="1" applyAlignment="1">
      <alignment horizontal="left"/>
    </xf>
    <xf numFmtId="3" fontId="1" fillId="35" borderId="32" xfId="0" applyNumberFormat="1" applyFont="1" applyFill="1" applyBorder="1" applyAlignment="1">
      <alignment horizontal="right" vertical="center" wrapText="1"/>
    </xf>
    <xf numFmtId="0" fontId="1" fillId="35" borderId="49" xfId="0" applyNumberFormat="1" applyFont="1" applyFill="1" applyBorder="1" applyAlignment="1">
      <alignment horizontal="right" vertical="center" wrapText="1"/>
    </xf>
    <xf numFmtId="1" fontId="1" fillId="35" borderId="32" xfId="0" applyNumberFormat="1" applyFont="1" applyFill="1" applyBorder="1" applyAlignment="1">
      <alignment horizontal="right" vertical="center" wrapText="1"/>
    </xf>
    <xf numFmtId="0" fontId="1" fillId="35" borderId="32" xfId="0" applyNumberFormat="1" applyFont="1" applyFill="1" applyBorder="1" applyAlignment="1">
      <alignment horizontal="right" vertical="center" wrapText="1"/>
    </xf>
    <xf numFmtId="0" fontId="1" fillId="35" borderId="32" xfId="0" applyFont="1" applyFill="1" applyBorder="1" applyAlignment="1">
      <alignment horizontal="right" vertical="center" wrapText="1"/>
    </xf>
    <xf numFmtId="3" fontId="1" fillId="35" borderId="50" xfId="0" applyNumberFormat="1" applyFont="1" applyFill="1" applyBorder="1" applyAlignment="1">
      <alignment horizontal="right" vertical="center" wrapText="1"/>
    </xf>
    <xf numFmtId="0" fontId="0" fillId="35" borderId="0" xfId="0" applyFill="1" applyAlignment="1">
      <alignment/>
    </xf>
    <xf numFmtId="9" fontId="0" fillId="0" borderId="10" xfId="0" applyNumberFormat="1" applyFont="1" applyBorder="1" applyAlignment="1">
      <alignment horizontal="right" vertical="center" wrapText="1"/>
    </xf>
    <xf numFmtId="9" fontId="0" fillId="0" borderId="20" xfId="0" applyNumberFormat="1" applyFont="1" applyBorder="1" applyAlignment="1">
      <alignment horizontal="right" vertical="center" wrapText="1"/>
    </xf>
    <xf numFmtId="9" fontId="0" fillId="0" borderId="0" xfId="0" applyNumberFormat="1" applyAlignment="1">
      <alignment/>
    </xf>
    <xf numFmtId="9" fontId="0" fillId="0" borderId="0" xfId="63" applyFont="1" applyAlignment="1">
      <alignment/>
    </xf>
    <xf numFmtId="9" fontId="0" fillId="0" borderId="14" xfId="0" applyNumberFormat="1" applyBorder="1" applyAlignment="1">
      <alignment/>
    </xf>
    <xf numFmtId="9" fontId="0" fillId="0" borderId="16" xfId="0" applyNumberFormat="1" applyFont="1" applyBorder="1" applyAlignment="1" applyProtection="1">
      <alignment horizontal="right" vertical="center" wrapText="1"/>
      <protection locked="0"/>
    </xf>
    <xf numFmtId="0" fontId="0" fillId="0" borderId="0" xfId="58" applyProtection="1">
      <alignment/>
      <protection locked="0"/>
    </xf>
    <xf numFmtId="0" fontId="0" fillId="0" borderId="0" xfId="58" applyFill="1" applyProtection="1">
      <alignment/>
      <protection locked="0"/>
    </xf>
    <xf numFmtId="0" fontId="5" fillId="0" borderId="0" xfId="58" applyFont="1" applyProtection="1">
      <alignment/>
      <protection locked="0"/>
    </xf>
    <xf numFmtId="0" fontId="5" fillId="0" borderId="0" xfId="58" applyFont="1" applyFill="1" applyProtection="1">
      <alignment/>
      <protection locked="0"/>
    </xf>
    <xf numFmtId="0" fontId="0" fillId="0" borderId="0" xfId="58" applyFill="1" applyBorder="1" applyProtection="1">
      <alignment/>
      <protection locked="0"/>
    </xf>
    <xf numFmtId="182" fontId="0" fillId="0" borderId="0" xfId="58" applyNumberFormat="1" applyFill="1" applyBorder="1" applyProtection="1">
      <alignment/>
      <protection locked="0"/>
    </xf>
    <xf numFmtId="0" fontId="1" fillId="0" borderId="0" xfId="58" applyFont="1" applyFill="1" applyBorder="1" applyProtection="1">
      <alignment/>
      <protection locked="0"/>
    </xf>
    <xf numFmtId="182" fontId="17" fillId="0" borderId="18" xfId="58" applyNumberFormat="1" applyFont="1" applyFill="1" applyBorder="1" applyAlignment="1" applyProtection="1">
      <alignment horizontal="right" vertical="top" wrapText="1"/>
      <protection locked="0"/>
    </xf>
    <xf numFmtId="182" fontId="17" fillId="0" borderId="14" xfId="58" applyNumberFormat="1" applyFont="1" applyFill="1" applyBorder="1" applyAlignment="1" applyProtection="1">
      <alignment horizontal="right" vertical="top" wrapText="1"/>
      <protection locked="0"/>
    </xf>
    <xf numFmtId="0" fontId="5" fillId="0" borderId="38" xfId="58" applyFont="1" applyFill="1" applyBorder="1" applyAlignment="1" applyProtection="1">
      <alignment horizontal="left" vertical="top" wrapText="1"/>
      <protection locked="0"/>
    </xf>
    <xf numFmtId="182" fontId="17" fillId="0" borderId="20" xfId="58" applyNumberFormat="1" applyFont="1" applyFill="1" applyBorder="1" applyAlignment="1" applyProtection="1">
      <alignment horizontal="right" vertical="top" wrapText="1"/>
      <protection locked="0"/>
    </xf>
    <xf numFmtId="0" fontId="15" fillId="0" borderId="36" xfId="58" applyFont="1" applyFill="1" applyBorder="1" applyAlignment="1" applyProtection="1">
      <alignment horizontal="left" wrapText="1"/>
      <protection locked="0"/>
    </xf>
    <xf numFmtId="3" fontId="14" fillId="0" borderId="0" xfId="58" applyNumberFormat="1" applyFont="1" applyFill="1" applyBorder="1" applyAlignment="1" applyProtection="1">
      <alignment horizontal="right" vertical="top" wrapText="1"/>
      <protection locked="0"/>
    </xf>
    <xf numFmtId="181" fontId="14" fillId="0" borderId="0" xfId="58" applyNumberFormat="1" applyFont="1" applyFill="1" applyBorder="1" applyAlignment="1" applyProtection="1">
      <alignment horizontal="right" vertical="top" wrapText="1"/>
      <protection locked="0"/>
    </xf>
    <xf numFmtId="0" fontId="16" fillId="0" borderId="42" xfId="58" applyFont="1" applyFill="1" applyBorder="1" applyAlignment="1" applyProtection="1">
      <alignment horizontal="left" wrapText="1"/>
      <protection locked="0"/>
    </xf>
    <xf numFmtId="3" fontId="14" fillId="36" borderId="51" xfId="58" applyNumberFormat="1" applyFont="1" applyFill="1" applyBorder="1" applyAlignment="1" applyProtection="1">
      <alignment horizontal="right" vertical="top" wrapText="1"/>
      <protection locked="0"/>
    </xf>
    <xf numFmtId="182" fontId="14" fillId="37" borderId="18" xfId="58" applyNumberFormat="1" applyFont="1" applyFill="1" applyBorder="1" applyAlignment="1" applyProtection="1">
      <alignment horizontal="right" vertical="top" wrapText="1"/>
      <protection locked="0"/>
    </xf>
    <xf numFmtId="0" fontId="16" fillId="38" borderId="35" xfId="58" applyFont="1" applyFill="1" applyBorder="1" applyAlignment="1" applyProtection="1">
      <alignment vertical="top" wrapText="1"/>
      <protection locked="0"/>
    </xf>
    <xf numFmtId="3" fontId="14" fillId="36" borderId="36" xfId="58" applyNumberFormat="1" applyFont="1" applyFill="1" applyBorder="1" applyAlignment="1" applyProtection="1">
      <alignment horizontal="right" vertical="top" wrapText="1"/>
      <protection locked="0"/>
    </xf>
    <xf numFmtId="182" fontId="14" fillId="0" borderId="20" xfId="58" applyNumberFormat="1" applyFont="1" applyFill="1" applyBorder="1" applyAlignment="1" applyProtection="1">
      <alignment horizontal="right" vertical="top" wrapText="1"/>
      <protection locked="0"/>
    </xf>
    <xf numFmtId="182" fontId="14" fillId="0" borderId="10" xfId="58" applyNumberFormat="1" applyFont="1" applyFill="1" applyBorder="1" applyAlignment="1" applyProtection="1">
      <alignment horizontal="right" vertical="top" wrapText="1"/>
      <protection locked="0"/>
    </xf>
    <xf numFmtId="182" fontId="14" fillId="33" borderId="16" xfId="58" applyNumberFormat="1" applyFont="1" applyFill="1" applyBorder="1" applyAlignment="1" applyProtection="1">
      <alignment horizontal="right" vertical="top" wrapText="1"/>
      <protection locked="0"/>
    </xf>
    <xf numFmtId="182" fontId="14" fillId="33" borderId="24" xfId="58" applyNumberFormat="1" applyFont="1" applyFill="1" applyBorder="1" applyAlignment="1" applyProtection="1">
      <alignment horizontal="right" vertical="top" wrapText="1"/>
      <protection locked="0"/>
    </xf>
    <xf numFmtId="0" fontId="16" fillId="0" borderId="39" xfId="58" applyFont="1" applyFill="1" applyBorder="1" applyAlignment="1" applyProtection="1">
      <alignment horizontal="left" wrapText="1"/>
      <protection locked="0"/>
    </xf>
    <xf numFmtId="3" fontId="14" fillId="37" borderId="14" xfId="58" applyNumberFormat="1" applyFont="1" applyFill="1" applyBorder="1" applyAlignment="1" applyProtection="1">
      <alignment horizontal="right" vertical="top" wrapText="1"/>
      <protection locked="0"/>
    </xf>
    <xf numFmtId="182" fontId="14" fillId="37" borderId="14" xfId="58" applyNumberFormat="1" applyFont="1" applyFill="1" applyBorder="1" applyAlignment="1" applyProtection="1">
      <alignment horizontal="right" vertical="top" wrapText="1"/>
      <protection locked="0"/>
    </xf>
    <xf numFmtId="182" fontId="14" fillId="37" borderId="40" xfId="58" applyNumberFormat="1" applyFont="1" applyFill="1" applyBorder="1" applyAlignment="1" applyProtection="1">
      <alignment horizontal="right" vertical="top" wrapText="1"/>
      <protection locked="0"/>
    </xf>
    <xf numFmtId="0" fontId="12" fillId="39" borderId="16" xfId="58" applyFont="1" applyFill="1" applyBorder="1" applyAlignment="1" applyProtection="1">
      <alignment horizontal="center" wrapText="1"/>
      <protection locked="0"/>
    </xf>
    <xf numFmtId="0" fontId="12" fillId="39" borderId="20" xfId="58" applyFont="1" applyFill="1" applyBorder="1" applyAlignment="1" applyProtection="1">
      <alignment horizontal="center" wrapText="1"/>
      <protection locked="0"/>
    </xf>
    <xf numFmtId="0" fontId="0" fillId="38" borderId="0" xfId="58" applyFill="1" applyProtection="1">
      <alignment/>
      <protection locked="0"/>
    </xf>
    <xf numFmtId="0" fontId="1" fillId="0" borderId="0" xfId="58" applyFont="1" applyFill="1" applyBorder="1" applyAlignment="1" applyProtection="1">
      <alignment horizontal="right" wrapText="1"/>
      <protection locked="0"/>
    </xf>
    <xf numFmtId="0" fontId="1" fillId="0" borderId="28" xfId="58" applyFont="1" applyFill="1" applyBorder="1" applyProtection="1">
      <alignment/>
      <protection locked="0"/>
    </xf>
    <xf numFmtId="0" fontId="1" fillId="38" borderId="21" xfId="58" applyFont="1" applyFill="1" applyBorder="1" applyProtection="1">
      <alignment/>
      <protection locked="0"/>
    </xf>
    <xf numFmtId="0" fontId="1" fillId="0" borderId="0" xfId="58" applyFont="1" applyProtection="1">
      <alignment/>
      <protection locked="0"/>
    </xf>
    <xf numFmtId="0" fontId="1" fillId="0" borderId="0" xfId="58" applyFont="1" applyAlignment="1" applyProtection="1">
      <alignment horizontal="right"/>
      <protection locked="0"/>
    </xf>
    <xf numFmtId="0" fontId="16" fillId="0" borderId="52" xfId="58" applyFont="1" applyFill="1" applyBorder="1" applyAlignment="1" applyProtection="1">
      <alignment horizontal="left" wrapText="1"/>
      <protection locked="0"/>
    </xf>
    <xf numFmtId="0" fontId="16" fillId="0" borderId="53" xfId="58" applyFont="1" applyFill="1" applyBorder="1" applyAlignment="1" applyProtection="1">
      <alignment horizontal="left" wrapText="1"/>
      <protection locked="0"/>
    </xf>
    <xf numFmtId="0" fontId="5" fillId="0" borderId="17" xfId="58" applyFont="1" applyFill="1" applyBorder="1" applyAlignment="1" applyProtection="1">
      <alignment horizontal="left" vertical="top" wrapText="1"/>
      <protection locked="0"/>
    </xf>
    <xf numFmtId="0" fontId="16" fillId="0" borderId="54" xfId="58" applyFont="1" applyFill="1" applyBorder="1" applyAlignment="1" applyProtection="1">
      <alignment horizontal="left" wrapText="1"/>
      <protection locked="0"/>
    </xf>
    <xf numFmtId="0" fontId="16" fillId="0" borderId="55" xfId="58" applyFont="1" applyFill="1" applyBorder="1" applyAlignment="1" applyProtection="1">
      <alignment horizontal="left" wrapText="1"/>
      <protection locked="0"/>
    </xf>
    <xf numFmtId="0" fontId="5" fillId="0" borderId="19" xfId="58" applyFont="1" applyFill="1" applyBorder="1" applyAlignment="1" applyProtection="1">
      <alignment horizontal="left" vertical="top" wrapText="1"/>
      <protection locked="0"/>
    </xf>
    <xf numFmtId="182" fontId="14" fillId="37" borderId="56" xfId="58" applyNumberFormat="1" applyFont="1" applyFill="1" applyBorder="1" applyAlignment="1" applyProtection="1">
      <alignment horizontal="right" vertical="top" wrapText="1"/>
      <protection locked="0"/>
    </xf>
    <xf numFmtId="0" fontId="16" fillId="38" borderId="22" xfId="58" applyFont="1" applyFill="1" applyBorder="1" applyAlignment="1" applyProtection="1">
      <alignment vertical="top" wrapText="1"/>
      <protection locked="0"/>
    </xf>
    <xf numFmtId="0" fontId="16" fillId="38" borderId="57" xfId="58" applyFont="1" applyFill="1" applyBorder="1" applyAlignment="1" applyProtection="1">
      <alignment vertical="top" wrapText="1"/>
      <protection locked="0"/>
    </xf>
    <xf numFmtId="1" fontId="14" fillId="37" borderId="50" xfId="58" applyNumberFormat="1" applyFont="1" applyFill="1" applyBorder="1" applyAlignment="1" applyProtection="1">
      <alignment horizontal="right" vertical="top" wrapText="1"/>
      <protection locked="0"/>
    </xf>
    <xf numFmtId="0" fontId="0" fillId="33" borderId="0" xfId="0" applyFill="1" applyAlignment="1">
      <alignment/>
    </xf>
    <xf numFmtId="0" fontId="0" fillId="33" borderId="0" xfId="0" applyFill="1" applyAlignment="1">
      <alignment horizontal="right" wrapText="1"/>
    </xf>
    <xf numFmtId="0" fontId="1" fillId="33" borderId="0" xfId="58" applyFont="1" applyFill="1" applyAlignment="1" applyProtection="1">
      <alignment horizontal="left" vertical="center" wrapText="1"/>
      <protection locked="0"/>
    </xf>
    <xf numFmtId="0" fontId="0" fillId="33" borderId="0" xfId="0" applyFill="1" applyAlignment="1">
      <alignment wrapText="1"/>
    </xf>
    <xf numFmtId="0" fontId="1" fillId="33" borderId="0" xfId="0" applyFont="1" applyFill="1" applyAlignment="1">
      <alignment/>
    </xf>
    <xf numFmtId="0" fontId="1" fillId="33" borderId="0" xfId="0" applyFont="1" applyFill="1" applyAlignment="1">
      <alignment wrapText="1"/>
    </xf>
    <xf numFmtId="0" fontId="5" fillId="33" borderId="0" xfId="0" applyFont="1" applyFill="1" applyAlignment="1">
      <alignment vertical="center"/>
    </xf>
    <xf numFmtId="0" fontId="5" fillId="0" borderId="0" xfId="0" applyFont="1" applyAlignment="1">
      <alignment vertical="center"/>
    </xf>
    <xf numFmtId="1" fontId="2" fillId="40" borderId="58" xfId="0" applyNumberFormat="1" applyFont="1" applyFill="1" applyBorder="1" applyAlignment="1">
      <alignment horizontal="center" vertical="center" wrapText="1"/>
    </xf>
    <xf numFmtId="0" fontId="2" fillId="41" borderId="26" xfId="0" applyFont="1" applyFill="1" applyBorder="1" applyAlignment="1">
      <alignment horizontal="center" vertical="center" wrapText="1"/>
    </xf>
    <xf numFmtId="0" fontId="5" fillId="41" borderId="48" xfId="0" applyFont="1" applyFill="1" applyBorder="1" applyAlignment="1">
      <alignment horizontal="center" vertical="center"/>
    </xf>
    <xf numFmtId="0" fontId="2" fillId="41" borderId="48" xfId="0" applyFont="1" applyFill="1" applyBorder="1" applyAlignment="1">
      <alignment horizontal="center" vertical="center" wrapText="1"/>
    </xf>
    <xf numFmtId="0" fontId="2" fillId="40" borderId="59" xfId="0" applyFont="1" applyFill="1" applyBorder="1" applyAlignment="1">
      <alignment horizontal="center" vertical="center" wrapText="1"/>
    </xf>
    <xf numFmtId="1" fontId="2" fillId="40" borderId="60" xfId="0" applyNumberFormat="1" applyFont="1" applyFill="1" applyBorder="1" applyAlignment="1">
      <alignment horizontal="center" vertical="center" wrapText="1"/>
    </xf>
    <xf numFmtId="0" fontId="2" fillId="40" borderId="61" xfId="0" applyFont="1" applyFill="1" applyBorder="1" applyAlignment="1">
      <alignment horizontal="center" vertical="center" wrapText="1"/>
    </xf>
    <xf numFmtId="0" fontId="2" fillId="40" borderId="60" xfId="0" applyFont="1" applyFill="1" applyBorder="1" applyAlignment="1">
      <alignment horizontal="center" vertical="center" wrapText="1"/>
    </xf>
    <xf numFmtId="0" fontId="2" fillId="40" borderId="48" xfId="0" applyFont="1" applyFill="1" applyBorder="1" applyAlignment="1">
      <alignment horizontal="justify" vertical="center"/>
    </xf>
    <xf numFmtId="1" fontId="2" fillId="40" borderId="48" xfId="0" applyNumberFormat="1" applyFont="1" applyFill="1" applyBorder="1" applyAlignment="1">
      <alignment horizontal="center" vertical="center" wrapText="1"/>
    </xf>
    <xf numFmtId="1" fontId="2" fillId="40" borderId="61" xfId="0" applyNumberFormat="1" applyFont="1" applyFill="1" applyBorder="1" applyAlignment="1">
      <alignment horizontal="center" vertical="center" wrapText="1"/>
    </xf>
    <xf numFmtId="1" fontId="2" fillId="40" borderId="43" xfId="0" applyNumberFormat="1" applyFont="1" applyFill="1" applyBorder="1" applyAlignment="1">
      <alignment horizontal="center" vertical="center" wrapText="1"/>
    </xf>
    <xf numFmtId="0" fontId="2" fillId="41" borderId="18" xfId="0" applyFont="1" applyFill="1" applyBorder="1" applyAlignment="1">
      <alignment horizontal="center" vertical="center" wrapText="1"/>
    </xf>
    <xf numFmtId="0" fontId="5" fillId="41" borderId="18" xfId="0" applyFont="1" applyFill="1" applyBorder="1" applyAlignment="1">
      <alignment horizontal="center" vertical="center"/>
    </xf>
    <xf numFmtId="0" fontId="2" fillId="40" borderId="30" xfId="0" applyFont="1" applyFill="1" applyBorder="1" applyAlignment="1">
      <alignment horizontal="center" vertical="center" wrapText="1"/>
    </xf>
    <xf numFmtId="1" fontId="2" fillId="40" borderId="17" xfId="0" applyNumberFormat="1" applyFont="1" applyFill="1" applyBorder="1" applyAlignment="1">
      <alignment horizontal="center" vertical="center" wrapText="1"/>
    </xf>
    <xf numFmtId="0" fontId="2" fillId="40" borderId="42" xfId="0" applyFont="1" applyFill="1" applyBorder="1" applyAlignment="1">
      <alignment horizontal="center" vertical="center" wrapText="1"/>
    </xf>
    <xf numFmtId="1" fontId="2" fillId="40" borderId="62" xfId="0" applyNumberFormat="1" applyFont="1" applyFill="1" applyBorder="1" applyAlignment="1">
      <alignment horizontal="center" vertical="center" wrapText="1"/>
    </xf>
    <xf numFmtId="0" fontId="2" fillId="40" borderId="17" xfId="0" applyFont="1" applyFill="1" applyBorder="1" applyAlignment="1">
      <alignment horizontal="center" vertical="center"/>
    </xf>
    <xf numFmtId="0" fontId="2" fillId="40" borderId="18" xfId="0" applyFont="1" applyFill="1" applyBorder="1" applyAlignment="1">
      <alignment horizontal="center" vertical="center"/>
    </xf>
    <xf numFmtId="1" fontId="2" fillId="40" borderId="18" xfId="0" applyNumberFormat="1" applyFont="1" applyFill="1" applyBorder="1" applyAlignment="1">
      <alignment horizontal="center" vertical="center" wrapText="1"/>
    </xf>
    <xf numFmtId="1" fontId="2" fillId="40" borderId="42" xfId="0" applyNumberFormat="1" applyFont="1" applyFill="1" applyBorder="1" applyAlignment="1">
      <alignment horizontal="center" vertical="center" wrapText="1"/>
    </xf>
    <xf numFmtId="1" fontId="2" fillId="40" borderId="50" xfId="0" applyNumberFormat="1" applyFont="1" applyFill="1" applyBorder="1" applyAlignment="1">
      <alignment horizontal="center" vertical="center" wrapText="1"/>
    </xf>
    <xf numFmtId="1" fontId="2" fillId="40" borderId="63" xfId="0" applyNumberFormat="1" applyFont="1" applyFill="1" applyBorder="1" applyAlignment="1">
      <alignment horizontal="center" vertical="center" wrapText="1"/>
    </xf>
    <xf numFmtId="0" fontId="5" fillId="33" borderId="0" xfId="0" applyFont="1" applyFill="1" applyAlignment="1">
      <alignment horizontal="center" vertical="center"/>
    </xf>
    <xf numFmtId="0" fontId="5" fillId="0" borderId="0" xfId="0" applyFont="1" applyAlignment="1">
      <alignment horizontal="center" vertical="center"/>
    </xf>
    <xf numFmtId="0" fontId="22" fillId="0" borderId="13" xfId="0" applyFont="1" applyFill="1" applyBorder="1" applyAlignment="1">
      <alignment horizontal="center" vertical="center" wrapText="1"/>
    </xf>
    <xf numFmtId="0" fontId="23" fillId="0" borderId="16" xfId="58" applyFont="1" applyFill="1" applyBorder="1" applyAlignment="1">
      <alignment horizontal="center" vertical="center" wrapText="1"/>
      <protection/>
    </xf>
    <xf numFmtId="0" fontId="23" fillId="0" borderId="16" xfId="58" applyFont="1" applyFill="1" applyBorder="1" applyAlignment="1">
      <alignment vertical="center" wrapText="1"/>
      <protection/>
    </xf>
    <xf numFmtId="1" fontId="22" fillId="0" borderId="16" xfId="0" applyNumberFormat="1" applyFont="1" applyFill="1" applyBorder="1" applyAlignment="1">
      <alignment horizontal="center" vertical="top" wrapText="1"/>
    </xf>
    <xf numFmtId="3" fontId="23" fillId="0" borderId="16" xfId="58" applyNumberFormat="1" applyFont="1" applyFill="1" applyBorder="1" applyAlignment="1">
      <alignment horizontal="left" vertical="center" wrapText="1"/>
      <protection/>
    </xf>
    <xf numFmtId="0" fontId="23" fillId="0" borderId="16" xfId="0" applyFont="1" applyFill="1" applyBorder="1" applyAlignment="1">
      <alignment horizontal="center" vertical="top"/>
    </xf>
    <xf numFmtId="0" fontId="22" fillId="0" borderId="16" xfId="0" applyFont="1" applyFill="1" applyBorder="1" applyAlignment="1">
      <alignment horizontal="center" vertical="top" wrapText="1"/>
    </xf>
    <xf numFmtId="1" fontId="22" fillId="0" borderId="29" xfId="0" applyNumberFormat="1" applyFont="1" applyFill="1" applyBorder="1" applyAlignment="1">
      <alignment horizontal="center" vertical="top" wrapText="1"/>
    </xf>
    <xf numFmtId="0" fontId="23" fillId="0" borderId="64" xfId="58" applyFont="1" applyFill="1" applyBorder="1" applyAlignment="1">
      <alignment vertical="center" wrapText="1"/>
      <protection/>
    </xf>
    <xf numFmtId="0" fontId="23" fillId="33" borderId="0" xfId="0" applyFont="1" applyFill="1" applyAlignment="1">
      <alignment/>
    </xf>
    <xf numFmtId="0" fontId="23" fillId="0" borderId="0" xfId="0" applyFont="1" applyFill="1" applyAlignment="1">
      <alignment/>
    </xf>
    <xf numFmtId="0" fontId="23" fillId="33" borderId="10" xfId="58" applyFont="1" applyFill="1" applyBorder="1" applyAlignment="1">
      <alignment horizontal="center" vertical="center" wrapText="1"/>
      <protection/>
    </xf>
    <xf numFmtId="0" fontId="23" fillId="33" borderId="10" xfId="58" applyFont="1" applyFill="1" applyBorder="1" applyAlignment="1">
      <alignment horizontal="left" vertical="center" wrapText="1"/>
      <protection/>
    </xf>
    <xf numFmtId="0" fontId="22" fillId="0" borderId="16" xfId="0" applyFont="1" applyFill="1" applyBorder="1" applyAlignment="1">
      <alignment horizontal="center" vertical="top"/>
    </xf>
    <xf numFmtId="0" fontId="22" fillId="0" borderId="16" xfId="0" applyFont="1" applyFill="1" applyBorder="1" applyAlignment="1">
      <alignment horizontal="justify" vertical="top"/>
    </xf>
    <xf numFmtId="0" fontId="23" fillId="0" borderId="10" xfId="58" applyFont="1" applyFill="1" applyBorder="1" applyAlignment="1">
      <alignment horizontal="center" vertical="center" wrapText="1"/>
      <protection/>
    </xf>
    <xf numFmtId="0" fontId="23" fillId="0" borderId="10" xfId="58" applyFont="1" applyFill="1" applyBorder="1" applyAlignment="1">
      <alignment vertical="center" wrapText="1"/>
      <protection/>
    </xf>
    <xf numFmtId="0" fontId="1" fillId="0" borderId="65" xfId="0" applyFont="1" applyBorder="1" applyAlignment="1">
      <alignment horizontal="center" wrapText="1"/>
    </xf>
    <xf numFmtId="3" fontId="1" fillId="0" borderId="50" xfId="0" applyNumberFormat="1" applyFont="1" applyBorder="1" applyAlignment="1">
      <alignment wrapText="1"/>
    </xf>
    <xf numFmtId="0" fontId="0" fillId="0" borderId="66" xfId="0" applyBorder="1" applyAlignment="1">
      <alignment/>
    </xf>
    <xf numFmtId="1" fontId="1" fillId="0" borderId="67" xfId="0" applyNumberFormat="1" applyFont="1" applyBorder="1" applyAlignment="1">
      <alignment horizontal="right"/>
    </xf>
    <xf numFmtId="0" fontId="0" fillId="33" borderId="0" xfId="0" applyFill="1" applyAlignment="1">
      <alignment horizontal="center"/>
    </xf>
    <xf numFmtId="1" fontId="1" fillId="33" borderId="0" xfId="0" applyNumberFormat="1" applyFont="1" applyFill="1" applyAlignment="1">
      <alignment horizontal="right"/>
    </xf>
    <xf numFmtId="1" fontId="0" fillId="33" borderId="0" xfId="0" applyNumberFormat="1" applyFill="1" applyAlignment="1">
      <alignment horizontal="right"/>
    </xf>
    <xf numFmtId="0" fontId="0" fillId="0" borderId="0" xfId="0" applyAlignment="1">
      <alignment horizontal="right" wrapText="1"/>
    </xf>
    <xf numFmtId="0" fontId="0" fillId="0" borderId="0" xfId="0" applyAlignment="1">
      <alignment horizontal="center"/>
    </xf>
    <xf numFmtId="1" fontId="1" fillId="0" borderId="0" xfId="0" applyNumberFormat="1" applyFont="1" applyAlignment="1">
      <alignment horizontal="right"/>
    </xf>
    <xf numFmtId="1" fontId="0" fillId="0" borderId="0" xfId="0" applyNumberFormat="1" applyAlignment="1">
      <alignment horizontal="right"/>
    </xf>
    <xf numFmtId="1" fontId="17" fillId="0" borderId="39" xfId="58" applyNumberFormat="1" applyFont="1" applyFill="1" applyBorder="1" applyAlignment="1" applyProtection="1">
      <alignment horizontal="right" vertical="top" wrapText="1"/>
      <protection locked="0"/>
    </xf>
    <xf numFmtId="1" fontId="17" fillId="0" borderId="31" xfId="58" applyNumberFormat="1" applyFont="1" applyFill="1" applyBorder="1" applyAlignment="1" applyProtection="1">
      <alignment horizontal="right" vertical="top" wrapText="1"/>
      <protection locked="0"/>
    </xf>
    <xf numFmtId="1" fontId="17" fillId="0" borderId="42" xfId="58" applyNumberFormat="1" applyFont="1" applyFill="1" applyBorder="1" applyAlignment="1" applyProtection="1">
      <alignment horizontal="right" vertical="top" wrapText="1"/>
      <protection locked="0"/>
    </xf>
    <xf numFmtId="0" fontId="1" fillId="0" borderId="21" xfId="0" applyFont="1" applyBorder="1" applyAlignment="1">
      <alignment horizontal="center" vertical="center" wrapText="1"/>
    </xf>
    <xf numFmtId="0" fontId="1" fillId="0" borderId="68"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24" xfId="0" applyFont="1" applyBorder="1" applyAlignment="1">
      <alignment/>
    </xf>
    <xf numFmtId="0" fontId="0" fillId="0" borderId="28" xfId="0" applyFont="1" applyBorder="1" applyAlignment="1">
      <alignment/>
    </xf>
    <xf numFmtId="0" fontId="0" fillId="0" borderId="23" xfId="0" applyFont="1" applyBorder="1" applyAlignment="1">
      <alignment/>
    </xf>
    <xf numFmtId="3" fontId="2" fillId="0" borderId="67" xfId="0" applyNumberFormat="1" applyFont="1" applyBorder="1" applyAlignment="1">
      <alignment/>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 fillId="34" borderId="30" xfId="0" applyFont="1" applyFill="1" applyBorder="1" applyAlignment="1">
      <alignment horizontal="center" vertical="center" wrapText="1"/>
    </xf>
    <xf numFmtId="0" fontId="1" fillId="34" borderId="53"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64" xfId="0" applyFont="1" applyBorder="1" applyAlignment="1">
      <alignment horizontal="center" vertical="center" wrapText="1"/>
    </xf>
    <xf numFmtId="0" fontId="1" fillId="34" borderId="43"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63" xfId="0" applyBorder="1" applyAlignment="1">
      <alignment horizontal="center" vertical="center" wrapText="1"/>
    </xf>
    <xf numFmtId="0" fontId="0" fillId="0" borderId="72" xfId="0" applyBorder="1" applyAlignment="1">
      <alignment horizontal="center" vertical="center" wrapText="1"/>
    </xf>
    <xf numFmtId="0" fontId="1" fillId="0" borderId="15"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0" xfId="0" applyFont="1" applyAlignment="1">
      <alignment horizontal="center"/>
    </xf>
    <xf numFmtId="0" fontId="1" fillId="38" borderId="15" xfId="0" applyFont="1" applyFill="1" applyBorder="1" applyAlignment="1">
      <alignment horizontal="center"/>
    </xf>
    <xf numFmtId="0" fontId="1" fillId="38" borderId="0" xfId="0" applyFont="1" applyFill="1" applyBorder="1" applyAlignment="1">
      <alignment horizontal="center"/>
    </xf>
    <xf numFmtId="0" fontId="1" fillId="38" borderId="70" xfId="0" applyFont="1" applyFill="1" applyBorder="1" applyAlignment="1">
      <alignment horizontal="center"/>
    </xf>
    <xf numFmtId="0" fontId="1" fillId="38" borderId="71" xfId="0" applyFont="1" applyFill="1" applyBorder="1" applyAlignment="1">
      <alignment horizontal="center"/>
    </xf>
    <xf numFmtId="0" fontId="1" fillId="38" borderId="63" xfId="0" applyFont="1" applyFill="1" applyBorder="1" applyAlignment="1">
      <alignment horizontal="center"/>
    </xf>
    <xf numFmtId="0" fontId="1" fillId="38" borderId="72" xfId="0" applyFont="1" applyFill="1" applyBorder="1" applyAlignment="1">
      <alignment horizontal="center"/>
    </xf>
    <xf numFmtId="0" fontId="1" fillId="38" borderId="25" xfId="0" applyFont="1" applyFill="1" applyBorder="1" applyAlignment="1">
      <alignment horizontal="center"/>
    </xf>
    <xf numFmtId="0" fontId="1" fillId="38" borderId="26" xfId="0" applyFont="1" applyFill="1" applyBorder="1" applyAlignment="1">
      <alignment horizontal="center"/>
    </xf>
    <xf numFmtId="0" fontId="1" fillId="38" borderId="27" xfId="0" applyFont="1" applyFill="1" applyBorder="1" applyAlignment="1">
      <alignment horizontal="center"/>
    </xf>
    <xf numFmtId="0" fontId="1" fillId="0" borderId="63" xfId="0" applyFont="1" applyBorder="1" applyAlignment="1">
      <alignment horizontal="center"/>
    </xf>
    <xf numFmtId="0" fontId="1" fillId="34" borderId="73" xfId="0" applyFont="1" applyFill="1" applyBorder="1" applyAlignment="1">
      <alignment horizontal="center" vertical="center" wrapText="1"/>
    </xf>
    <xf numFmtId="0" fontId="1" fillId="34" borderId="62" xfId="0" applyFont="1" applyFill="1" applyBorder="1" applyAlignment="1">
      <alignment horizontal="center" vertical="center" wrapText="1"/>
    </xf>
    <xf numFmtId="0" fontId="0" fillId="34" borderId="62" xfId="0" applyFill="1" applyBorder="1" applyAlignment="1">
      <alignment wrapText="1"/>
    </xf>
    <xf numFmtId="0" fontId="0" fillId="34" borderId="43" xfId="0" applyFill="1" applyBorder="1" applyAlignment="1">
      <alignment wrapText="1"/>
    </xf>
    <xf numFmtId="0" fontId="0" fillId="0" borderId="26" xfId="0" applyFont="1" applyBorder="1" applyAlignment="1">
      <alignment wrapText="1"/>
    </xf>
    <xf numFmtId="0" fontId="0" fillId="0" borderId="26"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14" xfId="0" applyFont="1" applyBorder="1" applyAlignment="1">
      <alignment horizontal="center" vertical="center" wrapText="1"/>
    </xf>
    <xf numFmtId="0" fontId="0" fillId="0" borderId="10" xfId="0" applyBorder="1" applyAlignment="1">
      <alignment horizontal="center" vertical="center" wrapText="1"/>
    </xf>
    <xf numFmtId="0" fontId="19" fillId="0" borderId="21" xfId="0" applyFont="1" applyBorder="1" applyAlignment="1">
      <alignment vertical="top" wrapText="1"/>
    </xf>
    <xf numFmtId="0" fontId="0" fillId="0" borderId="74" xfId="0" applyFont="1" applyBorder="1" applyAlignment="1">
      <alignment vertical="top" wrapText="1"/>
    </xf>
    <xf numFmtId="0" fontId="0" fillId="0" borderId="28" xfId="0" applyFont="1" applyBorder="1" applyAlignment="1">
      <alignment vertical="top" wrapText="1"/>
    </xf>
    <xf numFmtId="0" fontId="6" fillId="0" borderId="21" xfId="0" applyFont="1" applyBorder="1" applyAlignment="1">
      <alignment horizontal="left" vertical="top" wrapText="1"/>
    </xf>
    <xf numFmtId="0" fontId="0" fillId="0" borderId="74" xfId="0" applyBorder="1" applyAlignment="1">
      <alignment horizontal="left" vertical="top" wrapText="1"/>
    </xf>
    <xf numFmtId="0" fontId="0" fillId="0" borderId="28" xfId="0" applyBorder="1" applyAlignment="1">
      <alignment horizontal="left" vertical="top" wrapText="1"/>
    </xf>
    <xf numFmtId="0" fontId="1" fillId="0" borderId="48" xfId="0" applyFont="1" applyBorder="1" applyAlignment="1">
      <alignment horizontal="center" vertical="center" wrapText="1"/>
    </xf>
    <xf numFmtId="0" fontId="0" fillId="0" borderId="34" xfId="0" applyBorder="1" applyAlignment="1">
      <alignment horizontal="center" vertical="center" wrapText="1"/>
    </xf>
    <xf numFmtId="0" fontId="0" fillId="0" borderId="16" xfId="0" applyBorder="1" applyAlignment="1">
      <alignment horizontal="center" vertical="center" wrapText="1"/>
    </xf>
    <xf numFmtId="0" fontId="19" fillId="0" borderId="44" xfId="0" applyFont="1" applyBorder="1" applyAlignment="1">
      <alignment vertical="top" wrapText="1"/>
    </xf>
    <xf numFmtId="0" fontId="0" fillId="0" borderId="45" xfId="0" applyFont="1" applyBorder="1" applyAlignment="1">
      <alignment vertical="top" wrapText="1"/>
    </xf>
    <xf numFmtId="0" fontId="0" fillId="0" borderId="24" xfId="0" applyFont="1" applyBorder="1" applyAlignment="1">
      <alignment vertical="top" wrapText="1"/>
    </xf>
    <xf numFmtId="0" fontId="7" fillId="0" borderId="38" xfId="0" applyFont="1" applyBorder="1" applyAlignment="1">
      <alignment horizontal="center" vertical="center" wrapText="1"/>
    </xf>
    <xf numFmtId="0" fontId="1" fillId="0" borderId="11" xfId="0" applyFont="1" applyBorder="1" applyAlignment="1">
      <alignment horizontal="center" vertical="center" wrapText="1"/>
    </xf>
    <xf numFmtId="0" fontId="1" fillId="35" borderId="75" xfId="0" applyFont="1" applyFill="1" applyBorder="1" applyAlignment="1">
      <alignment horizontal="center" wrapText="1"/>
    </xf>
    <xf numFmtId="0" fontId="0" fillId="35" borderId="65" xfId="0" applyFill="1" applyBorder="1" applyAlignment="1">
      <alignment horizontal="center" wrapText="1"/>
    </xf>
    <xf numFmtId="0" fontId="0" fillId="35" borderId="57" xfId="0" applyFill="1" applyBorder="1" applyAlignment="1">
      <alignment horizontal="center" wrapText="1"/>
    </xf>
    <xf numFmtId="0" fontId="11" fillId="0" borderId="0" xfId="0" applyFont="1" applyAlignment="1">
      <alignment horizontal="center" vertical="center" wrapText="1"/>
    </xf>
    <xf numFmtId="0" fontId="1" fillId="0" borderId="63" xfId="0" applyFont="1" applyBorder="1" applyAlignment="1">
      <alignment horizontal="right" wrapText="1"/>
    </xf>
    <xf numFmtId="0" fontId="0" fillId="0" borderId="63" xfId="0" applyBorder="1" applyAlignment="1">
      <alignment horizontal="right" wrapText="1"/>
    </xf>
    <xf numFmtId="0" fontId="1" fillId="0" borderId="21" xfId="0" applyFont="1" applyBorder="1" applyAlignment="1">
      <alignment horizontal="center" vertical="center" wrapText="1" shrinkToFit="1"/>
    </xf>
    <xf numFmtId="0" fontId="0" fillId="0" borderId="21" xfId="0" applyBorder="1" applyAlignment="1">
      <alignment horizontal="center" vertical="center" wrapText="1" shrinkToFit="1"/>
    </xf>
    <xf numFmtId="0" fontId="0" fillId="0" borderId="11" xfId="0"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28" xfId="0" applyBorder="1" applyAlignment="1">
      <alignment horizontal="center" vertical="center" wrapText="1"/>
    </xf>
    <xf numFmtId="0" fontId="1" fillId="0" borderId="3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9" xfId="0" applyFont="1" applyBorder="1" applyAlignment="1">
      <alignment horizontal="center" vertical="center" wrapText="1"/>
    </xf>
    <xf numFmtId="0" fontId="18" fillId="0" borderId="26" xfId="0" applyFont="1" applyBorder="1" applyAlignment="1">
      <alignment horizontal="left" vertical="top" wrapText="1"/>
    </xf>
    <xf numFmtId="0" fontId="0" fillId="0" borderId="26" xfId="0" applyBorder="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1" fillId="0" borderId="1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58" applyFont="1" applyAlignment="1" applyProtection="1">
      <alignment horizontal="left" vertical="center" wrapText="1"/>
      <protection locked="0"/>
    </xf>
    <xf numFmtId="0" fontId="0" fillId="0" borderId="0" xfId="58" applyAlignment="1">
      <alignment horizontal="left" vertical="center" wrapText="1"/>
      <protection/>
    </xf>
    <xf numFmtId="0" fontId="1" fillId="37" borderId="21" xfId="58" applyFont="1" applyFill="1" applyBorder="1" applyAlignment="1" applyProtection="1">
      <alignment horizontal="right" wrapText="1"/>
      <protection locked="0"/>
    </xf>
    <xf numFmtId="0" fontId="1" fillId="37" borderId="74" xfId="58" applyFont="1" applyFill="1" applyBorder="1" applyAlignment="1" applyProtection="1">
      <alignment horizontal="right" wrapText="1"/>
      <protection locked="0"/>
    </xf>
    <xf numFmtId="0" fontId="1" fillId="37" borderId="28" xfId="58" applyFont="1" applyFill="1" applyBorder="1" applyAlignment="1" applyProtection="1">
      <alignment horizontal="right" wrapText="1"/>
      <protection locked="0"/>
    </xf>
    <xf numFmtId="0" fontId="12" fillId="39" borderId="20" xfId="58" applyFont="1" applyFill="1" applyBorder="1" applyAlignment="1" applyProtection="1">
      <alignment horizontal="center" wrapText="1"/>
      <protection locked="0"/>
    </xf>
    <xf numFmtId="0" fontId="12" fillId="39" borderId="34" xfId="58" applyFont="1" applyFill="1" applyBorder="1" applyAlignment="1" applyProtection="1">
      <alignment horizontal="center" wrapText="1"/>
      <protection locked="0"/>
    </xf>
    <xf numFmtId="0" fontId="12" fillId="39" borderId="16" xfId="58" applyFont="1" applyFill="1" applyBorder="1" applyAlignment="1" applyProtection="1">
      <alignment horizontal="center" wrapText="1"/>
      <protection locked="0"/>
    </xf>
    <xf numFmtId="0" fontId="12" fillId="39" borderId="21" xfId="58" applyFont="1" applyFill="1" applyBorder="1" applyAlignment="1" applyProtection="1">
      <alignment horizontal="center" wrapText="1"/>
      <protection locked="0"/>
    </xf>
    <xf numFmtId="0" fontId="12" fillId="39" borderId="74" xfId="58" applyFont="1" applyFill="1" applyBorder="1" applyAlignment="1" applyProtection="1">
      <alignment horizontal="center" wrapText="1"/>
      <protection locked="0"/>
    </xf>
    <xf numFmtId="0" fontId="12" fillId="39" borderId="28" xfId="58" applyFont="1" applyFill="1" applyBorder="1" applyAlignment="1" applyProtection="1">
      <alignment horizontal="center" wrapText="1"/>
      <protection locked="0"/>
    </xf>
    <xf numFmtId="44" fontId="12" fillId="39" borderId="20" xfId="46" applyNumberFormat="1" applyFont="1" applyFill="1" applyBorder="1" applyAlignment="1" applyProtection="1">
      <alignment horizontal="center" wrapText="1"/>
      <protection locked="0"/>
    </xf>
    <xf numFmtId="44" fontId="12" fillId="39" borderId="16" xfId="46" applyNumberFormat="1" applyFont="1" applyFill="1" applyBorder="1" applyAlignment="1" applyProtection="1">
      <alignment horizontal="center" wrapText="1"/>
      <protection locked="0"/>
    </xf>
    <xf numFmtId="0" fontId="2" fillId="40" borderId="25" xfId="58" applyFont="1" applyFill="1" applyBorder="1" applyAlignment="1" applyProtection="1">
      <alignment horizontal="left" vertical="top" wrapText="1"/>
      <protection locked="0"/>
    </xf>
    <xf numFmtId="0" fontId="2" fillId="40" borderId="71" xfId="58" applyFont="1" applyFill="1" applyBorder="1" applyAlignment="1" applyProtection="1">
      <alignment horizontal="left" vertical="top" wrapText="1"/>
      <protection locked="0"/>
    </xf>
    <xf numFmtId="0" fontId="2" fillId="38" borderId="0" xfId="58" applyFont="1" applyFill="1" applyAlignment="1" applyProtection="1">
      <alignment horizontal="left" vertical="top" wrapText="1"/>
      <protection locked="0"/>
    </xf>
    <xf numFmtId="0" fontId="21" fillId="40" borderId="73" xfId="58" applyFont="1" applyFill="1" applyBorder="1" applyAlignment="1" applyProtection="1">
      <alignment horizontal="left" vertical="top" wrapText="1"/>
      <protection locked="0"/>
    </xf>
    <xf numFmtId="0" fontId="21" fillId="40" borderId="43" xfId="58" applyFont="1" applyFill="1" applyBorder="1" applyAlignment="1" applyProtection="1">
      <alignment horizontal="left" vertical="top" wrapText="1"/>
      <protection locked="0"/>
    </xf>
    <xf numFmtId="0" fontId="13" fillId="0" borderId="47" xfId="58" applyFont="1" applyFill="1" applyBorder="1" applyAlignment="1" applyProtection="1">
      <alignment horizontal="left" wrapText="1"/>
      <protection locked="0"/>
    </xf>
    <xf numFmtId="0" fontId="13" fillId="0" borderId="26" xfId="58" applyFont="1" applyFill="1" applyBorder="1" applyAlignment="1" applyProtection="1">
      <alignment horizontal="left" wrapText="1"/>
      <protection locked="0"/>
    </xf>
    <xf numFmtId="0" fontId="2" fillId="40" borderId="59" xfId="58" applyFont="1" applyFill="1" applyBorder="1" applyAlignment="1" applyProtection="1">
      <alignment horizontal="left" vertical="top" wrapText="1"/>
      <protection locked="0"/>
    </xf>
    <xf numFmtId="0" fontId="2" fillId="40" borderId="78" xfId="58" applyFont="1" applyFill="1" applyBorder="1" applyAlignment="1" applyProtection="1">
      <alignment horizontal="left" vertical="top" wrapText="1"/>
      <protection locked="0"/>
    </xf>
    <xf numFmtId="0" fontId="20" fillId="40" borderId="75" xfId="58" applyFont="1" applyFill="1" applyBorder="1" applyAlignment="1" applyProtection="1">
      <alignment horizontal="left" vertical="top" wrapText="1"/>
      <protection locked="0"/>
    </xf>
    <xf numFmtId="0" fontId="20" fillId="40" borderId="51" xfId="58" applyFont="1" applyFill="1" applyBorder="1" applyAlignment="1" applyProtection="1">
      <alignment horizontal="left" vertical="top" wrapText="1"/>
      <protection locked="0"/>
    </xf>
    <xf numFmtId="0" fontId="13" fillId="0" borderId="30" xfId="58" applyFont="1" applyFill="1" applyBorder="1" applyAlignment="1" applyProtection="1">
      <alignment horizontal="left" wrapText="1"/>
      <protection locked="0"/>
    </xf>
    <xf numFmtId="0" fontId="13" fillId="0" borderId="62" xfId="58" applyFont="1" applyFill="1" applyBorder="1" applyAlignment="1" applyProtection="1">
      <alignment horizontal="left" wrapText="1"/>
      <protection locked="0"/>
    </xf>
    <xf numFmtId="0" fontId="13" fillId="40" borderId="68" xfId="58" applyFont="1" applyFill="1" applyBorder="1" applyAlignment="1" applyProtection="1">
      <alignment horizontal="left" vertical="top" wrapText="1"/>
      <protection locked="0"/>
    </xf>
    <xf numFmtId="0" fontId="13" fillId="40" borderId="28" xfId="58" applyFont="1" applyFill="1" applyBorder="1" applyAlignment="1" applyProtection="1">
      <alignment horizontal="left" vertical="top" wrapText="1"/>
      <protection locked="0"/>
    </xf>
    <xf numFmtId="0" fontId="13" fillId="40" borderId="68" xfId="58" applyFont="1" applyFill="1" applyBorder="1" applyAlignment="1" applyProtection="1">
      <alignment horizontal="left" vertical="top" wrapText="1"/>
      <protection locked="0"/>
    </xf>
    <xf numFmtId="0" fontId="21" fillId="40" borderId="68" xfId="58" applyFont="1" applyFill="1" applyBorder="1" applyAlignment="1" applyProtection="1">
      <alignment horizontal="left" vertical="top" wrapText="1"/>
      <protection locked="0"/>
    </xf>
    <xf numFmtId="0" fontId="21" fillId="40" borderId="28" xfId="58" applyFont="1" applyFill="1" applyBorder="1" applyAlignment="1" applyProtection="1">
      <alignment horizontal="left" vertical="top" wrapText="1"/>
      <protection locked="0"/>
    </xf>
    <xf numFmtId="0" fontId="21" fillId="40" borderId="76" xfId="58" applyFont="1" applyFill="1" applyBorder="1" applyAlignment="1" applyProtection="1">
      <alignment horizontal="left" vertical="top" wrapText="1"/>
      <protection locked="0"/>
    </xf>
    <xf numFmtId="0" fontId="21" fillId="40" borderId="40" xfId="58" applyFont="1" applyFill="1" applyBorder="1" applyAlignment="1" applyProtection="1">
      <alignment horizontal="left" vertical="top" wrapText="1"/>
      <protection locked="0"/>
    </xf>
    <xf numFmtId="0" fontId="1" fillId="0" borderId="75" xfId="0" applyFont="1" applyBorder="1" applyAlignment="1">
      <alignment horizontal="center" wrapText="1"/>
    </xf>
    <xf numFmtId="0" fontId="1" fillId="0" borderId="65" xfId="0" applyFont="1" applyBorder="1" applyAlignment="1">
      <alignment horizontal="center" wrapText="1"/>
    </xf>
    <xf numFmtId="0" fontId="1" fillId="33" borderId="25" xfId="0" applyFont="1" applyFill="1" applyBorder="1" applyAlignment="1">
      <alignment horizontal="left" vertical="top" wrapText="1"/>
    </xf>
    <xf numFmtId="0" fontId="0" fillId="0" borderId="2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63" xfId="0" applyBorder="1" applyAlignment="1">
      <alignment horizontal="left" vertical="top" wrapText="1"/>
    </xf>
    <xf numFmtId="0" fontId="0" fillId="0" borderId="72" xfId="0" applyBorder="1" applyAlignment="1">
      <alignment horizontal="left" vertical="top" wrapText="1"/>
    </xf>
    <xf numFmtId="0" fontId="24" fillId="33" borderId="0" xfId="0" applyFont="1" applyFill="1" applyBorder="1" applyAlignment="1">
      <alignment horizontal="center" wrapText="1"/>
    </xf>
    <xf numFmtId="0" fontId="2" fillId="40" borderId="32" xfId="0" applyFont="1" applyFill="1" applyBorder="1" applyAlignment="1">
      <alignment horizontal="center" vertical="center" wrapText="1"/>
    </xf>
    <xf numFmtId="0" fontId="2" fillId="40" borderId="79" xfId="0" applyFont="1" applyFill="1" applyBorder="1" applyAlignment="1">
      <alignment horizontal="center" vertical="center" wrapText="1"/>
    </xf>
    <xf numFmtId="0" fontId="2" fillId="40" borderId="46" xfId="0" applyFont="1" applyFill="1" applyBorder="1" applyAlignment="1">
      <alignment horizontal="center" vertical="center" wrapText="1"/>
    </xf>
    <xf numFmtId="1" fontId="2" fillId="40" borderId="26" xfId="0" applyNumberFormat="1" applyFont="1" applyFill="1" applyBorder="1" applyAlignment="1">
      <alignment horizontal="center" vertical="center" wrapText="1"/>
    </xf>
    <xf numFmtId="0" fontId="0" fillId="0" borderId="45" xfId="0" applyBorder="1" applyAlignment="1">
      <alignment horizontal="center" vertical="center" wrapText="1"/>
    </xf>
    <xf numFmtId="1" fontId="2" fillId="41" borderId="32" xfId="0" applyNumberFormat="1" applyFont="1" applyFill="1" applyBorder="1" applyAlignment="1">
      <alignment horizontal="center" vertical="center"/>
    </xf>
    <xf numFmtId="1" fontId="2" fillId="41" borderId="79" xfId="0" applyNumberFormat="1" applyFont="1" applyFill="1" applyBorder="1" applyAlignment="1">
      <alignment horizontal="center" vertical="center"/>
    </xf>
    <xf numFmtId="1" fontId="2" fillId="41" borderId="46" xfId="0" applyNumberFormat="1" applyFont="1" applyFill="1" applyBorder="1" applyAlignment="1">
      <alignment horizontal="center" vertical="center"/>
    </xf>
    <xf numFmtId="1" fontId="2" fillId="41" borderId="25" xfId="0" applyNumberFormat="1" applyFont="1" applyFill="1" applyBorder="1" applyAlignment="1">
      <alignment horizontal="center" vertical="center" wrapText="1"/>
    </xf>
    <xf numFmtId="1" fontId="2" fillId="41" borderId="12"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4" xfId="0" applyBorder="1" applyAlignment="1">
      <alignment horizontal="center" vertical="center" wrapText="1"/>
    </xf>
    <xf numFmtId="0" fontId="1" fillId="33" borderId="0" xfId="58" applyFont="1" applyFill="1" applyAlignment="1" applyProtection="1">
      <alignment horizontal="left" vertical="center" wrapText="1"/>
      <protection locked="0"/>
    </xf>
    <xf numFmtId="0" fontId="0" fillId="33" borderId="0" xfId="0" applyFill="1" applyAlignment="1">
      <alignment horizontal="left" wrapText="1"/>
    </xf>
    <xf numFmtId="0" fontId="1" fillId="33" borderId="0" xfId="0" applyFont="1" applyFill="1" applyAlignment="1">
      <alignment wrapText="1"/>
    </xf>
    <xf numFmtId="0" fontId="2" fillId="40" borderId="25"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71" xfId="0" applyFont="1" applyBorder="1" applyAlignment="1">
      <alignment horizontal="center" vertical="center" wrapText="1"/>
    </xf>
    <xf numFmtId="0" fontId="2" fillId="40" borderId="12" xfId="0" applyFont="1" applyFill="1" applyBorder="1" applyAlignment="1">
      <alignment horizontal="center" vertical="center" wrapText="1"/>
    </xf>
    <xf numFmtId="0" fontId="5" fillId="0" borderId="69" xfId="0" applyFont="1" applyBorder="1" applyAlignment="1">
      <alignment horizontal="center" vertical="center" wrapText="1"/>
    </xf>
    <xf numFmtId="0" fontId="5" fillId="0" borderId="64" xfId="0" applyFont="1" applyBorder="1" applyAlignment="1">
      <alignment horizontal="center" vertical="center" wrapText="1"/>
    </xf>
    <xf numFmtId="0" fontId="2" fillId="40" borderId="26"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63" xfId="0" applyFont="1" applyBorder="1" applyAlignment="1">
      <alignment horizontal="center" vertical="center" wrapText="1"/>
    </xf>
    <xf numFmtId="0" fontId="2" fillId="40" borderId="80" xfId="0" applyFont="1" applyFill="1" applyBorder="1" applyAlignment="1">
      <alignment horizontal="center" vertical="center" wrapText="1"/>
    </xf>
    <xf numFmtId="0" fontId="2" fillId="40" borderId="47"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M35"/>
  <sheetViews>
    <sheetView showZeros="0" tabSelected="1" view="pageBreakPreview" zoomScale="90" zoomScaleSheetLayoutView="90" zoomScalePageLayoutView="0" workbookViewId="0" topLeftCell="A1">
      <selection activeCell="L32" sqref="L32:M32"/>
    </sheetView>
  </sheetViews>
  <sheetFormatPr defaultColWidth="9.140625" defaultRowHeight="12.75"/>
  <cols>
    <col min="2" max="2" width="3.00390625" style="0" customWidth="1"/>
    <col min="3" max="3" width="8.57421875" style="0" customWidth="1"/>
    <col min="4" max="4" width="36.57421875" style="0" customWidth="1"/>
    <col min="5" max="5" width="18.00390625" style="0" customWidth="1"/>
    <col min="6" max="6" width="11.57421875" style="0" customWidth="1"/>
    <col min="9" max="9" width="10.57421875" style="0" customWidth="1"/>
    <col min="13" max="13" width="11.140625" style="0" customWidth="1"/>
  </cols>
  <sheetData>
    <row r="2" spans="1:13" ht="12.75">
      <c r="A2" s="239" t="s">
        <v>13</v>
      </c>
      <c r="B2" s="239"/>
      <c r="C2" s="239"/>
      <c r="D2" s="239"/>
      <c r="E2" s="239"/>
      <c r="F2" s="239"/>
      <c r="G2" s="239"/>
      <c r="H2" s="239"/>
      <c r="I2" s="239"/>
      <c r="J2" s="239"/>
      <c r="K2" s="239"/>
      <c r="L2" s="239"/>
      <c r="M2" s="239"/>
    </row>
    <row r="3" spans="1:13" ht="12.75">
      <c r="A3" s="239" t="s">
        <v>14</v>
      </c>
      <c r="B3" s="239"/>
      <c r="C3" s="239"/>
      <c r="D3" s="239"/>
      <c r="E3" s="239"/>
      <c r="F3" s="239"/>
      <c r="G3" s="239"/>
      <c r="H3" s="239"/>
      <c r="I3" s="239"/>
      <c r="J3" s="239"/>
      <c r="K3" s="239"/>
      <c r="L3" s="239"/>
      <c r="M3" s="239"/>
    </row>
    <row r="4" spans="1:13" ht="12.75">
      <c r="A4" s="239"/>
      <c r="B4" s="239"/>
      <c r="C4" s="239"/>
      <c r="D4" s="239"/>
      <c r="E4" s="239"/>
      <c r="F4" s="239"/>
      <c r="G4" s="239"/>
      <c r="H4" s="239"/>
      <c r="I4" s="239"/>
      <c r="J4" s="239"/>
      <c r="K4" s="239"/>
      <c r="L4" s="239"/>
      <c r="M4" s="239"/>
    </row>
    <row r="5" spans="1:5" ht="12.75">
      <c r="A5" s="2"/>
      <c r="B5" s="2"/>
      <c r="C5" s="2"/>
      <c r="D5" s="2"/>
      <c r="E5" s="2"/>
    </row>
    <row r="6" spans="1:5" ht="12.75">
      <c r="A6" s="2" t="s">
        <v>15</v>
      </c>
      <c r="B6" s="2"/>
      <c r="C6" s="2"/>
      <c r="D6" s="2"/>
      <c r="E6" s="2"/>
    </row>
    <row r="7" spans="1:5" ht="7.5" customHeight="1">
      <c r="A7" s="2" t="s">
        <v>0</v>
      </c>
      <c r="B7" s="2"/>
      <c r="C7" s="2"/>
      <c r="D7" s="2"/>
      <c r="E7" s="2"/>
    </row>
    <row r="8" spans="1:5" ht="4.5" customHeight="1">
      <c r="A8" s="2"/>
      <c r="B8" s="2"/>
      <c r="C8" s="2"/>
      <c r="D8" s="2"/>
      <c r="E8" s="2"/>
    </row>
    <row r="9" spans="1:13" ht="26.25" customHeight="1" thickBot="1">
      <c r="A9" s="249" t="s">
        <v>16</v>
      </c>
      <c r="B9" s="249"/>
      <c r="C9" s="249"/>
      <c r="D9" s="249"/>
      <c r="E9" s="249"/>
      <c r="F9" s="249"/>
      <c r="G9" s="249"/>
      <c r="H9" s="249"/>
      <c r="I9" s="249"/>
      <c r="J9" s="249"/>
      <c r="K9" s="249"/>
      <c r="L9" s="249"/>
      <c r="M9" s="249"/>
    </row>
    <row r="10" spans="1:13" ht="12.75" customHeight="1">
      <c r="A10" s="5" t="s">
        <v>17</v>
      </c>
      <c r="B10" s="224" t="s">
        <v>18</v>
      </c>
      <c r="C10" s="227"/>
      <c r="D10" s="228"/>
      <c r="E10" s="219" t="s">
        <v>19</v>
      </c>
      <c r="F10" s="219" t="s">
        <v>20</v>
      </c>
      <c r="G10" s="246" t="s">
        <v>21</v>
      </c>
      <c r="H10" s="247"/>
      <c r="I10" s="248"/>
      <c r="J10" s="224" t="s">
        <v>22</v>
      </c>
      <c r="K10" s="226"/>
      <c r="L10" s="224" t="s">
        <v>23</v>
      </c>
      <c r="M10" s="226"/>
    </row>
    <row r="11" spans="1:13" ht="12.75">
      <c r="A11" s="220" t="s">
        <v>24</v>
      </c>
      <c r="B11" s="229"/>
      <c r="C11" s="230"/>
      <c r="D11" s="231"/>
      <c r="E11" s="220"/>
      <c r="F11" s="220"/>
      <c r="G11" s="240" t="s">
        <v>25</v>
      </c>
      <c r="H11" s="241"/>
      <c r="I11" s="242"/>
      <c r="J11" s="229"/>
      <c r="K11" s="231"/>
      <c r="L11" s="235"/>
      <c r="M11" s="236"/>
    </row>
    <row r="12" spans="1:13" ht="47.25" customHeight="1" thickBot="1">
      <c r="A12" s="221"/>
      <c r="B12" s="232"/>
      <c r="C12" s="233"/>
      <c r="D12" s="234"/>
      <c r="E12" s="221"/>
      <c r="F12" s="221"/>
      <c r="G12" s="243" t="s">
        <v>26</v>
      </c>
      <c r="H12" s="244"/>
      <c r="I12" s="245"/>
      <c r="J12" s="232"/>
      <c r="K12" s="234"/>
      <c r="L12" s="237"/>
      <c r="M12" s="238"/>
    </row>
    <row r="13" spans="1:13" ht="12.75">
      <c r="A13" s="5">
        <v>1</v>
      </c>
      <c r="B13" s="224">
        <v>2</v>
      </c>
      <c r="C13" s="225"/>
      <c r="D13" s="226"/>
      <c r="E13" s="58">
        <v>3</v>
      </c>
      <c r="F13" s="5">
        <v>4</v>
      </c>
      <c r="G13" s="224">
        <v>5</v>
      </c>
      <c r="H13" s="225"/>
      <c r="I13" s="226"/>
      <c r="J13" s="224" t="s">
        <v>11</v>
      </c>
      <c r="K13" s="226"/>
      <c r="L13" s="224">
        <v>7</v>
      </c>
      <c r="M13" s="226"/>
    </row>
    <row r="14" spans="1:13" ht="12.75">
      <c r="A14" s="1"/>
      <c r="B14" s="223"/>
      <c r="C14" s="223"/>
      <c r="D14" s="223"/>
      <c r="E14" s="59"/>
      <c r="F14" s="1"/>
      <c r="G14" s="223"/>
      <c r="H14" s="223"/>
      <c r="I14" s="223"/>
      <c r="J14" s="223">
        <f>+F14*G14</f>
        <v>0</v>
      </c>
      <c r="K14" s="223"/>
      <c r="L14" s="223"/>
      <c r="M14" s="223"/>
    </row>
    <row r="15" spans="1:13" ht="12.75">
      <c r="A15" s="1"/>
      <c r="B15" s="223"/>
      <c r="C15" s="223"/>
      <c r="D15" s="223"/>
      <c r="E15" s="6"/>
      <c r="F15" s="1"/>
      <c r="G15" s="223"/>
      <c r="H15" s="223"/>
      <c r="I15" s="223"/>
      <c r="J15" s="223">
        <f aca="true" t="shared" si="0" ref="J15:J31">+F15*G15</f>
        <v>0</v>
      </c>
      <c r="K15" s="223"/>
      <c r="L15" s="223"/>
      <c r="M15" s="223"/>
    </row>
    <row r="16" spans="1:13" ht="12.75">
      <c r="A16" s="1"/>
      <c r="B16" s="223"/>
      <c r="C16" s="223"/>
      <c r="D16" s="223"/>
      <c r="E16" s="6"/>
      <c r="F16" s="1"/>
      <c r="G16" s="223"/>
      <c r="H16" s="223"/>
      <c r="I16" s="223"/>
      <c r="J16" s="223">
        <f t="shared" si="0"/>
        <v>0</v>
      </c>
      <c r="K16" s="223"/>
      <c r="L16" s="223"/>
      <c r="M16" s="223"/>
    </row>
    <row r="17" spans="1:13" ht="12.75">
      <c r="A17" s="1"/>
      <c r="B17" s="223"/>
      <c r="C17" s="223"/>
      <c r="D17" s="223"/>
      <c r="E17" s="6"/>
      <c r="F17" s="1"/>
      <c r="G17" s="223"/>
      <c r="H17" s="223"/>
      <c r="I17" s="223"/>
      <c r="J17" s="223">
        <f t="shared" si="0"/>
        <v>0</v>
      </c>
      <c r="K17" s="223"/>
      <c r="L17" s="223"/>
      <c r="M17" s="223"/>
    </row>
    <row r="18" spans="1:13" ht="14.25" customHeight="1">
      <c r="A18" s="1"/>
      <c r="B18" s="223"/>
      <c r="C18" s="223"/>
      <c r="D18" s="223"/>
      <c r="E18" s="6"/>
      <c r="F18" s="1"/>
      <c r="G18" s="223"/>
      <c r="H18" s="223"/>
      <c r="I18" s="223"/>
      <c r="J18" s="223">
        <f t="shared" si="0"/>
        <v>0</v>
      </c>
      <c r="K18" s="223"/>
      <c r="L18" s="223"/>
      <c r="M18" s="223"/>
    </row>
    <row r="19" spans="1:13" ht="12" customHeight="1">
      <c r="A19" s="1"/>
      <c r="B19" s="223"/>
      <c r="C19" s="223"/>
      <c r="D19" s="223"/>
      <c r="E19" s="6"/>
      <c r="F19" s="1"/>
      <c r="G19" s="223"/>
      <c r="H19" s="223"/>
      <c r="I19" s="223"/>
      <c r="J19" s="223">
        <f t="shared" si="0"/>
        <v>0</v>
      </c>
      <c r="K19" s="223"/>
      <c r="L19" s="223"/>
      <c r="M19" s="223"/>
    </row>
    <row r="20" spans="1:13" ht="12.75">
      <c r="A20" s="1"/>
      <c r="B20" s="223"/>
      <c r="C20" s="223"/>
      <c r="D20" s="223"/>
      <c r="E20" s="6"/>
      <c r="F20" s="1"/>
      <c r="G20" s="223"/>
      <c r="H20" s="223"/>
      <c r="I20" s="223"/>
      <c r="J20" s="223">
        <f t="shared" si="0"/>
        <v>0</v>
      </c>
      <c r="K20" s="223"/>
      <c r="L20" s="223"/>
      <c r="M20" s="223"/>
    </row>
    <row r="21" spans="1:13" ht="12.75">
      <c r="A21" s="1"/>
      <c r="B21" s="223"/>
      <c r="C21" s="223"/>
      <c r="D21" s="223"/>
      <c r="E21" s="6"/>
      <c r="F21" s="1"/>
      <c r="G21" s="223"/>
      <c r="H21" s="223"/>
      <c r="I21" s="223"/>
      <c r="J21" s="223">
        <f t="shared" si="0"/>
        <v>0</v>
      </c>
      <c r="K21" s="223"/>
      <c r="L21" s="223"/>
      <c r="M21" s="223"/>
    </row>
    <row r="22" spans="1:13" ht="12" customHeight="1">
      <c r="A22" s="1"/>
      <c r="B22" s="223"/>
      <c r="C22" s="223"/>
      <c r="D22" s="223"/>
      <c r="E22" s="6"/>
      <c r="F22" s="1"/>
      <c r="G22" s="223"/>
      <c r="H22" s="223"/>
      <c r="I22" s="223"/>
      <c r="J22" s="223">
        <f t="shared" si="0"/>
        <v>0</v>
      </c>
      <c r="K22" s="223"/>
      <c r="L22" s="223"/>
      <c r="M22" s="223"/>
    </row>
    <row r="23" spans="1:13" ht="12.75">
      <c r="A23" s="1"/>
      <c r="B23" s="223"/>
      <c r="C23" s="223"/>
      <c r="D23" s="223"/>
      <c r="E23" s="6"/>
      <c r="F23" s="1"/>
      <c r="G23" s="223"/>
      <c r="H23" s="223"/>
      <c r="I23" s="223"/>
      <c r="J23" s="223">
        <f t="shared" si="0"/>
        <v>0</v>
      </c>
      <c r="K23" s="223"/>
      <c r="L23" s="223"/>
      <c r="M23" s="223"/>
    </row>
    <row r="24" spans="1:13" ht="12.75">
      <c r="A24" s="1"/>
      <c r="B24" s="223"/>
      <c r="C24" s="223"/>
      <c r="D24" s="223"/>
      <c r="E24" s="6"/>
      <c r="F24" s="1"/>
      <c r="G24" s="223"/>
      <c r="H24" s="223"/>
      <c r="I24" s="223"/>
      <c r="J24" s="223">
        <f t="shared" si="0"/>
        <v>0</v>
      </c>
      <c r="K24" s="223"/>
      <c r="L24" s="223"/>
      <c r="M24" s="223"/>
    </row>
    <row r="25" spans="1:13" ht="12.75">
      <c r="A25" s="1"/>
      <c r="B25" s="223"/>
      <c r="C25" s="223"/>
      <c r="D25" s="223"/>
      <c r="E25" s="6"/>
      <c r="F25" s="1"/>
      <c r="G25" s="223"/>
      <c r="H25" s="223"/>
      <c r="I25" s="223"/>
      <c r="J25" s="223">
        <f t="shared" si="0"/>
        <v>0</v>
      </c>
      <c r="K25" s="223"/>
      <c r="L25" s="223"/>
      <c r="M25" s="223"/>
    </row>
    <row r="26" spans="1:13" ht="12.75">
      <c r="A26" s="1"/>
      <c r="B26" s="223"/>
      <c r="C26" s="223"/>
      <c r="D26" s="223"/>
      <c r="E26" s="6"/>
      <c r="F26" s="1"/>
      <c r="G26" s="223"/>
      <c r="H26" s="223"/>
      <c r="I26" s="223"/>
      <c r="J26" s="223">
        <f t="shared" si="0"/>
        <v>0</v>
      </c>
      <c r="K26" s="223"/>
      <c r="L26" s="223"/>
      <c r="M26" s="223"/>
    </row>
    <row r="27" spans="1:13" ht="12.75">
      <c r="A27" s="1"/>
      <c r="B27" s="223"/>
      <c r="C27" s="223"/>
      <c r="D27" s="223"/>
      <c r="E27" s="6"/>
      <c r="F27" s="1"/>
      <c r="G27" s="223"/>
      <c r="H27" s="223"/>
      <c r="I27" s="223"/>
      <c r="J27" s="223">
        <f t="shared" si="0"/>
        <v>0</v>
      </c>
      <c r="K27" s="223"/>
      <c r="L27" s="223"/>
      <c r="M27" s="223"/>
    </row>
    <row r="28" spans="1:13" ht="12.75">
      <c r="A28" s="1"/>
      <c r="B28" s="223"/>
      <c r="C28" s="223"/>
      <c r="D28" s="223"/>
      <c r="E28" s="6"/>
      <c r="F28" s="1"/>
      <c r="G28" s="223"/>
      <c r="H28" s="223"/>
      <c r="I28" s="223"/>
      <c r="J28" s="223">
        <f t="shared" si="0"/>
        <v>0</v>
      </c>
      <c r="K28" s="223"/>
      <c r="L28" s="223"/>
      <c r="M28" s="223"/>
    </row>
    <row r="29" spans="1:13" ht="12.75">
      <c r="A29" s="1"/>
      <c r="B29" s="223"/>
      <c r="C29" s="223"/>
      <c r="D29" s="223"/>
      <c r="E29" s="6"/>
      <c r="F29" s="1"/>
      <c r="G29" s="223"/>
      <c r="H29" s="223"/>
      <c r="I29" s="223"/>
      <c r="J29" s="223">
        <f t="shared" si="0"/>
        <v>0</v>
      </c>
      <c r="K29" s="223"/>
      <c r="L29" s="223"/>
      <c r="M29" s="223"/>
    </row>
    <row r="30" spans="1:13" ht="12.75">
      <c r="A30" s="1"/>
      <c r="B30" s="223"/>
      <c r="C30" s="223"/>
      <c r="D30" s="223"/>
      <c r="E30" s="6"/>
      <c r="F30" s="1"/>
      <c r="G30" s="223"/>
      <c r="H30" s="223"/>
      <c r="I30" s="223"/>
      <c r="J30" s="223">
        <f t="shared" si="0"/>
        <v>0</v>
      </c>
      <c r="K30" s="223"/>
      <c r="L30" s="223"/>
      <c r="M30" s="223"/>
    </row>
    <row r="31" spans="1:13" ht="12.75">
      <c r="A31" s="1"/>
      <c r="B31" s="223"/>
      <c r="C31" s="223"/>
      <c r="D31" s="223"/>
      <c r="E31" s="6"/>
      <c r="F31" s="1"/>
      <c r="G31" s="223"/>
      <c r="H31" s="223"/>
      <c r="I31" s="223"/>
      <c r="J31" s="223">
        <f t="shared" si="0"/>
        <v>0</v>
      </c>
      <c r="K31" s="223"/>
      <c r="L31" s="223"/>
      <c r="M31" s="223"/>
    </row>
    <row r="32" spans="1:13" ht="13.5" thickBot="1">
      <c r="A32" s="250" t="s">
        <v>27</v>
      </c>
      <c r="B32" s="251"/>
      <c r="C32" s="251"/>
      <c r="D32" s="251"/>
      <c r="E32" s="252"/>
      <c r="F32" s="252"/>
      <c r="G32" s="252"/>
      <c r="H32" s="252"/>
      <c r="I32" s="253"/>
      <c r="J32" s="217">
        <f>SUM(J14:K31)</f>
        <v>0</v>
      </c>
      <c r="K32" s="222"/>
      <c r="L32" s="217"/>
      <c r="M32" s="218"/>
    </row>
    <row r="33" spans="1:13" ht="12.75">
      <c r="A33" s="254" t="s">
        <v>28</v>
      </c>
      <c r="B33" s="255"/>
      <c r="C33" s="255"/>
      <c r="D33" s="255"/>
      <c r="E33" s="255"/>
      <c r="F33" s="255"/>
      <c r="G33" s="255"/>
      <c r="H33" s="255"/>
      <c r="I33" s="255"/>
      <c r="J33" s="255"/>
      <c r="K33" s="255"/>
      <c r="L33" s="255"/>
      <c r="M33" s="255"/>
    </row>
    <row r="34" spans="1:13" ht="12.75">
      <c r="A34" s="256"/>
      <c r="B34" s="257"/>
      <c r="C34" s="257"/>
      <c r="D34" s="257"/>
      <c r="E34" s="257"/>
      <c r="F34" s="257"/>
      <c r="G34" s="257"/>
      <c r="H34" s="257"/>
      <c r="I34" s="257"/>
      <c r="J34" s="257"/>
      <c r="K34" s="257"/>
      <c r="L34" s="257"/>
      <c r="M34" s="257"/>
    </row>
    <row r="35" spans="1:13" ht="12.75">
      <c r="A35" s="258"/>
      <c r="B35" s="258"/>
      <c r="C35" s="258"/>
      <c r="D35" s="258"/>
      <c r="E35" s="258"/>
      <c r="F35" s="258"/>
      <c r="G35" s="258"/>
      <c r="H35" s="258"/>
      <c r="I35" s="258"/>
      <c r="J35" s="258"/>
      <c r="K35" s="258"/>
      <c r="L35" s="258"/>
      <c r="M35" s="258"/>
    </row>
  </sheetData>
  <sheetProtection/>
  <mergeCells count="93">
    <mergeCell ref="A33:M35"/>
    <mergeCell ref="B31:D31"/>
    <mergeCell ref="B25:D25"/>
    <mergeCell ref="B26:D26"/>
    <mergeCell ref="B27:D27"/>
    <mergeCell ref="B28:D28"/>
    <mergeCell ref="B29:D29"/>
    <mergeCell ref="B30:D30"/>
    <mergeCell ref="L30:M30"/>
    <mergeCell ref="L31:M31"/>
    <mergeCell ref="B16:D16"/>
    <mergeCell ref="B17:D17"/>
    <mergeCell ref="B19:D19"/>
    <mergeCell ref="B20:D20"/>
    <mergeCell ref="B21:D21"/>
    <mergeCell ref="B18:D18"/>
    <mergeCell ref="B22:D22"/>
    <mergeCell ref="B23:D23"/>
    <mergeCell ref="B24:D24"/>
    <mergeCell ref="A32:I32"/>
    <mergeCell ref="G30:I30"/>
    <mergeCell ref="J30:K30"/>
    <mergeCell ref="G31:I31"/>
    <mergeCell ref="J31:K31"/>
    <mergeCell ref="G28:I28"/>
    <mergeCell ref="J28:K28"/>
    <mergeCell ref="G25:I25"/>
    <mergeCell ref="J25:K25"/>
    <mergeCell ref="L25:M25"/>
    <mergeCell ref="G23:I23"/>
    <mergeCell ref="J23:K23"/>
    <mergeCell ref="L23:M23"/>
    <mergeCell ref="G24:I24"/>
    <mergeCell ref="J24:K24"/>
    <mergeCell ref="L24:M24"/>
    <mergeCell ref="L28:M28"/>
    <mergeCell ref="G29:I29"/>
    <mergeCell ref="J29:K29"/>
    <mergeCell ref="L29:M29"/>
    <mergeCell ref="G26:I26"/>
    <mergeCell ref="J26:K26"/>
    <mergeCell ref="L26:M26"/>
    <mergeCell ref="G27:I27"/>
    <mergeCell ref="J27:K27"/>
    <mergeCell ref="L27:M27"/>
    <mergeCell ref="G21:I21"/>
    <mergeCell ref="J21:K21"/>
    <mergeCell ref="L21:M21"/>
    <mergeCell ref="G22:I22"/>
    <mergeCell ref="J22:K22"/>
    <mergeCell ref="L22:M22"/>
    <mergeCell ref="J18:K18"/>
    <mergeCell ref="L18:M18"/>
    <mergeCell ref="G19:I19"/>
    <mergeCell ref="J19:K19"/>
    <mergeCell ref="L19:M19"/>
    <mergeCell ref="G20:I20"/>
    <mergeCell ref="J20:K20"/>
    <mergeCell ref="L20:M20"/>
    <mergeCell ref="A2:M2"/>
    <mergeCell ref="A3:M3"/>
    <mergeCell ref="A4:M4"/>
    <mergeCell ref="A11:A12"/>
    <mergeCell ref="G11:I11"/>
    <mergeCell ref="J10:K12"/>
    <mergeCell ref="G12:I12"/>
    <mergeCell ref="F10:F12"/>
    <mergeCell ref="G10:I10"/>
    <mergeCell ref="A9:M9"/>
    <mergeCell ref="B13:D13"/>
    <mergeCell ref="G13:I13"/>
    <mergeCell ref="J13:K13"/>
    <mergeCell ref="L13:M13"/>
    <mergeCell ref="B10:D12"/>
    <mergeCell ref="L10:M12"/>
    <mergeCell ref="B14:D14"/>
    <mergeCell ref="G14:I14"/>
    <mergeCell ref="J14:K14"/>
    <mergeCell ref="L14:M14"/>
    <mergeCell ref="G15:I15"/>
    <mergeCell ref="J15:K15"/>
    <mergeCell ref="L15:M15"/>
    <mergeCell ref="B15:D15"/>
    <mergeCell ref="L32:M32"/>
    <mergeCell ref="E10:E12"/>
    <mergeCell ref="J32:K32"/>
    <mergeCell ref="G16:I16"/>
    <mergeCell ref="J16:K16"/>
    <mergeCell ref="L16:M16"/>
    <mergeCell ref="G17:I17"/>
    <mergeCell ref="J17:K17"/>
    <mergeCell ref="L17:M17"/>
    <mergeCell ref="G18:I18"/>
  </mergeCells>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2:P48"/>
  <sheetViews>
    <sheetView view="pageBreakPreview" zoomScale="80" zoomScaleSheetLayoutView="80" zoomScalePageLayoutView="0" workbookViewId="0" topLeftCell="B1">
      <selection activeCell="B39" sqref="B39:O39"/>
    </sheetView>
  </sheetViews>
  <sheetFormatPr defaultColWidth="9.140625" defaultRowHeight="12.75"/>
  <cols>
    <col min="1" max="1" width="58.28125" style="0" hidden="1" customWidth="1"/>
    <col min="2" max="2" width="30.421875" style="0" customWidth="1"/>
    <col min="3" max="3" width="15.00390625" style="0" customWidth="1"/>
    <col min="4" max="4" width="11.8515625" style="0" customWidth="1"/>
    <col min="5" max="5" width="11.00390625" style="0" customWidth="1"/>
    <col min="6" max="6" width="12.00390625" style="0" customWidth="1"/>
    <col min="7" max="7" width="14.28125" style="0" customWidth="1"/>
    <col min="8" max="9" width="20.57421875" style="0" customWidth="1"/>
    <col min="10" max="10" width="16.421875" style="0" customWidth="1"/>
    <col min="11" max="11" width="14.8515625" style="0" customWidth="1"/>
    <col min="12" max="12" width="15.28125" style="0" customWidth="1"/>
    <col min="13" max="13" width="16.00390625" style="0" customWidth="1"/>
    <col min="14" max="14" width="21.00390625" style="0" customWidth="1"/>
    <col min="15" max="15" width="20.7109375" style="0" customWidth="1"/>
    <col min="16" max="16" width="23.8515625" style="0" customWidth="1"/>
  </cols>
  <sheetData>
    <row r="2" spans="2:14" ht="12.75">
      <c r="B2" s="239" t="s">
        <v>13</v>
      </c>
      <c r="C2" s="239"/>
      <c r="D2" s="239"/>
      <c r="E2" s="239"/>
      <c r="F2" s="239"/>
      <c r="G2" s="239"/>
      <c r="H2" s="239"/>
      <c r="I2" s="239"/>
      <c r="J2" s="239"/>
      <c r="K2" s="239"/>
      <c r="L2" s="239"/>
      <c r="M2" s="239"/>
      <c r="N2" s="239"/>
    </row>
    <row r="4" spans="2:15" ht="12.75" customHeight="1" hidden="1">
      <c r="B4" s="239" t="s">
        <v>13</v>
      </c>
      <c r="C4" s="239"/>
      <c r="D4" s="239"/>
      <c r="E4" s="239"/>
      <c r="F4" s="239"/>
      <c r="G4" s="239"/>
      <c r="H4" s="239"/>
      <c r="I4" s="239"/>
      <c r="J4" s="239"/>
      <c r="K4" s="239"/>
      <c r="L4" s="239"/>
      <c r="M4" s="239"/>
      <c r="N4" s="239"/>
      <c r="O4" s="239"/>
    </row>
    <row r="5" spans="2:15" ht="20.25" customHeight="1">
      <c r="B5" s="239" t="s">
        <v>29</v>
      </c>
      <c r="C5" s="239"/>
      <c r="D5" s="239"/>
      <c r="E5" s="239"/>
      <c r="F5" s="239"/>
      <c r="G5" s="239"/>
      <c r="H5" s="239"/>
      <c r="I5" s="239"/>
      <c r="J5" s="239"/>
      <c r="K5" s="239"/>
      <c r="L5" s="239"/>
      <c r="M5" s="239"/>
      <c r="N5" s="239"/>
      <c r="O5" s="239"/>
    </row>
    <row r="6" ht="13.5" customHeight="1">
      <c r="B6" s="2"/>
    </row>
    <row r="7" ht="13.5" customHeight="1">
      <c r="B7" s="2" t="s">
        <v>15</v>
      </c>
    </row>
    <row r="8" ht="24.75" customHeight="1">
      <c r="B8" s="2" t="s">
        <v>1</v>
      </c>
    </row>
    <row r="9" ht="13.5" thickBot="1">
      <c r="P9" t="s">
        <v>30</v>
      </c>
    </row>
    <row r="10" spans="2:16" ht="57" customHeight="1">
      <c r="B10" s="273" t="s">
        <v>31</v>
      </c>
      <c r="C10" s="259" t="s">
        <v>32</v>
      </c>
      <c r="D10" s="259" t="s">
        <v>33</v>
      </c>
      <c r="E10" s="259" t="s">
        <v>34</v>
      </c>
      <c r="F10" s="267" t="s">
        <v>35</v>
      </c>
      <c r="G10" s="259" t="s">
        <v>36</v>
      </c>
      <c r="H10" s="259" t="s">
        <v>37</v>
      </c>
      <c r="I10" s="259" t="s">
        <v>38</v>
      </c>
      <c r="J10" s="259" t="s">
        <v>39</v>
      </c>
      <c r="K10" s="259" t="s">
        <v>40</v>
      </c>
      <c r="L10" s="259" t="s">
        <v>41</v>
      </c>
      <c r="M10" s="267" t="s">
        <v>42</v>
      </c>
      <c r="N10" s="259" t="s">
        <v>43</v>
      </c>
      <c r="O10" s="259" t="s">
        <v>44</v>
      </c>
      <c r="P10" s="259" t="s">
        <v>45</v>
      </c>
    </row>
    <row r="11" spans="2:16" ht="12.75">
      <c r="B11" s="274"/>
      <c r="C11" s="260"/>
      <c r="D11" s="260"/>
      <c r="E11" s="260"/>
      <c r="F11" s="268"/>
      <c r="G11" s="260"/>
      <c r="H11" s="260"/>
      <c r="I11" s="260"/>
      <c r="J11" s="260"/>
      <c r="K11" s="260"/>
      <c r="L11" s="260"/>
      <c r="M11" s="268"/>
      <c r="N11" s="260"/>
      <c r="O11" s="260"/>
      <c r="P11" s="260"/>
    </row>
    <row r="12" spans="2:16" ht="17.25" customHeight="1">
      <c r="B12" s="274"/>
      <c r="C12" s="260"/>
      <c r="D12" s="260"/>
      <c r="E12" s="260"/>
      <c r="F12" s="269"/>
      <c r="G12" s="260"/>
      <c r="H12" s="260"/>
      <c r="I12" s="260"/>
      <c r="J12" s="260"/>
      <c r="K12" s="260"/>
      <c r="L12" s="260"/>
      <c r="M12" s="269"/>
      <c r="N12" s="260"/>
      <c r="O12" s="260"/>
      <c r="P12" s="260"/>
    </row>
    <row r="13" spans="2:16" ht="13.5" thickBot="1">
      <c r="B13" s="17">
        <v>1</v>
      </c>
      <c r="C13" s="18">
        <v>2</v>
      </c>
      <c r="D13" s="18">
        <v>3</v>
      </c>
      <c r="E13" s="18" t="s">
        <v>2</v>
      </c>
      <c r="F13" s="18">
        <v>5</v>
      </c>
      <c r="G13" s="18" t="s">
        <v>3</v>
      </c>
      <c r="H13" s="18">
        <v>7</v>
      </c>
      <c r="I13" s="18" t="s">
        <v>4</v>
      </c>
      <c r="J13" s="18" t="s">
        <v>5</v>
      </c>
      <c r="K13" s="18" t="s">
        <v>6</v>
      </c>
      <c r="L13" s="18">
        <v>11</v>
      </c>
      <c r="M13" s="63">
        <v>12</v>
      </c>
      <c r="N13" s="18">
        <v>13</v>
      </c>
      <c r="O13" s="18" t="s">
        <v>8</v>
      </c>
      <c r="P13" s="18" t="s">
        <v>7</v>
      </c>
    </row>
    <row r="14" spans="2:16" ht="12.75">
      <c r="B14" s="8"/>
      <c r="C14" s="15"/>
      <c r="D14" s="67">
        <v>475.69</v>
      </c>
      <c r="E14" s="68">
        <f>+C14*D14</f>
        <v>0</v>
      </c>
      <c r="F14" s="69"/>
      <c r="G14" s="70">
        <f>+E14*F14</f>
        <v>0</v>
      </c>
      <c r="H14" s="71"/>
      <c r="I14" s="72">
        <f>+E14*H14</f>
        <v>0</v>
      </c>
      <c r="J14" s="72">
        <f>+E14+G14+I14</f>
        <v>0</v>
      </c>
      <c r="K14" s="72">
        <f>+J14*12</f>
        <v>0</v>
      </c>
      <c r="L14" s="95"/>
      <c r="M14" s="73">
        <f>+K14*(100%+L14)</f>
        <v>0</v>
      </c>
      <c r="N14" s="9"/>
      <c r="O14" s="74">
        <f aca="true" t="shared" si="0" ref="O14:O34">+K14*N14</f>
        <v>0</v>
      </c>
      <c r="P14" s="75">
        <f>+M14*N14</f>
        <v>0</v>
      </c>
    </row>
    <row r="15" spans="2:16" ht="12.75">
      <c r="B15" s="4"/>
      <c r="C15" s="6"/>
      <c r="D15" s="67">
        <v>475.69</v>
      </c>
      <c r="E15" s="73">
        <f aca="true" t="shared" si="1" ref="E15:E34">+C15*D15</f>
        <v>0</v>
      </c>
      <c r="F15" s="76"/>
      <c r="G15" s="77">
        <f>+E15*F15</f>
        <v>0</v>
      </c>
      <c r="H15" s="78"/>
      <c r="I15" s="79">
        <f aca="true" t="shared" si="2" ref="I15:I34">+E15*H15</f>
        <v>0</v>
      </c>
      <c r="J15" s="79">
        <f aca="true" t="shared" si="3" ref="J15:J34">+E15+G15+I15</f>
        <v>0</v>
      </c>
      <c r="K15" s="79">
        <f aca="true" t="shared" si="4" ref="K15:K34">+J15*12</f>
        <v>0</v>
      </c>
      <c r="L15" s="96"/>
      <c r="M15" s="73">
        <f>+K15*(100%+L15)</f>
        <v>0</v>
      </c>
      <c r="N15" s="16"/>
      <c r="O15" s="80">
        <f t="shared" si="0"/>
        <v>0</v>
      </c>
      <c r="P15" s="80">
        <f aca="true" t="shared" si="5" ref="P15:P34">+M15*N15</f>
        <v>0</v>
      </c>
    </row>
    <row r="16" spans="2:16" ht="12.75">
      <c r="B16" s="4"/>
      <c r="C16" s="6"/>
      <c r="D16" s="67">
        <v>475.69</v>
      </c>
      <c r="E16" s="73">
        <f t="shared" si="1"/>
        <v>0</v>
      </c>
      <c r="F16" s="76"/>
      <c r="G16" s="77">
        <f aca="true" t="shared" si="6" ref="G16:G34">+E16*F16</f>
        <v>0</v>
      </c>
      <c r="H16" s="78"/>
      <c r="I16" s="79">
        <f t="shared" si="2"/>
        <v>0</v>
      </c>
      <c r="J16" s="79">
        <f t="shared" si="3"/>
        <v>0</v>
      </c>
      <c r="K16" s="79">
        <f t="shared" si="4"/>
        <v>0</v>
      </c>
      <c r="L16" s="91"/>
      <c r="M16" s="73">
        <f aca="true" t="shared" si="7" ref="M16:M34">+K16*(100%+L16)</f>
        <v>0</v>
      </c>
      <c r="N16" s="7"/>
      <c r="O16" s="80">
        <f t="shared" si="0"/>
        <v>0</v>
      </c>
      <c r="P16" s="80">
        <f t="shared" si="5"/>
        <v>0</v>
      </c>
    </row>
    <row r="17" spans="2:16" ht="12.75">
      <c r="B17" s="4"/>
      <c r="C17" s="6"/>
      <c r="D17" s="67">
        <v>475.69</v>
      </c>
      <c r="E17" s="73">
        <f t="shared" si="1"/>
        <v>0</v>
      </c>
      <c r="F17" s="76"/>
      <c r="G17" s="77">
        <f t="shared" si="6"/>
        <v>0</v>
      </c>
      <c r="H17" s="78"/>
      <c r="I17" s="79">
        <f t="shared" si="2"/>
        <v>0</v>
      </c>
      <c r="J17" s="79">
        <f t="shared" si="3"/>
        <v>0</v>
      </c>
      <c r="K17" s="79">
        <f t="shared" si="4"/>
        <v>0</v>
      </c>
      <c r="L17" s="91"/>
      <c r="M17" s="73">
        <f t="shared" si="7"/>
        <v>0</v>
      </c>
      <c r="N17" s="7"/>
      <c r="O17" s="80">
        <f t="shared" si="0"/>
        <v>0</v>
      </c>
      <c r="P17" s="80">
        <f t="shared" si="5"/>
        <v>0</v>
      </c>
    </row>
    <row r="18" spans="2:16" ht="12.75">
      <c r="B18" s="4"/>
      <c r="C18" s="6"/>
      <c r="D18" s="67">
        <v>475.69</v>
      </c>
      <c r="E18" s="73">
        <f t="shared" si="1"/>
        <v>0</v>
      </c>
      <c r="F18" s="76"/>
      <c r="G18" s="77">
        <f t="shared" si="6"/>
        <v>0</v>
      </c>
      <c r="H18" s="78"/>
      <c r="I18" s="79">
        <f t="shared" si="2"/>
        <v>0</v>
      </c>
      <c r="J18" s="79">
        <f t="shared" si="3"/>
        <v>0</v>
      </c>
      <c r="K18" s="79">
        <f t="shared" si="4"/>
        <v>0</v>
      </c>
      <c r="L18" s="91"/>
      <c r="M18" s="73">
        <f t="shared" si="7"/>
        <v>0</v>
      </c>
      <c r="N18" s="7"/>
      <c r="O18" s="80">
        <f t="shared" si="0"/>
        <v>0</v>
      </c>
      <c r="P18" s="80">
        <f t="shared" si="5"/>
        <v>0</v>
      </c>
    </row>
    <row r="19" spans="2:16" ht="12.75">
      <c r="B19" s="4"/>
      <c r="C19" s="6"/>
      <c r="D19" s="67">
        <v>475.69</v>
      </c>
      <c r="E19" s="73">
        <f t="shared" si="1"/>
        <v>0</v>
      </c>
      <c r="F19" s="76"/>
      <c r="G19" s="77">
        <f t="shared" si="6"/>
        <v>0</v>
      </c>
      <c r="H19" s="78"/>
      <c r="I19" s="79">
        <f t="shared" si="2"/>
        <v>0</v>
      </c>
      <c r="J19" s="79">
        <f t="shared" si="3"/>
        <v>0</v>
      </c>
      <c r="K19" s="79">
        <f t="shared" si="4"/>
        <v>0</v>
      </c>
      <c r="L19" s="91"/>
      <c r="M19" s="73">
        <f t="shared" si="7"/>
        <v>0</v>
      </c>
      <c r="N19" s="7"/>
      <c r="O19" s="80">
        <f t="shared" si="0"/>
        <v>0</v>
      </c>
      <c r="P19" s="80">
        <f t="shared" si="5"/>
        <v>0</v>
      </c>
    </row>
    <row r="20" spans="2:16" ht="12.75">
      <c r="B20" s="4"/>
      <c r="C20" s="6"/>
      <c r="D20" s="67">
        <v>475.69</v>
      </c>
      <c r="E20" s="73">
        <f t="shared" si="1"/>
        <v>0</v>
      </c>
      <c r="F20" s="76"/>
      <c r="G20" s="77">
        <f t="shared" si="6"/>
        <v>0</v>
      </c>
      <c r="H20" s="78"/>
      <c r="I20" s="79">
        <f t="shared" si="2"/>
        <v>0</v>
      </c>
      <c r="J20" s="79">
        <f t="shared" si="3"/>
        <v>0</v>
      </c>
      <c r="K20" s="79">
        <f t="shared" si="4"/>
        <v>0</v>
      </c>
      <c r="L20" s="91"/>
      <c r="M20" s="73">
        <f t="shared" si="7"/>
        <v>0</v>
      </c>
      <c r="N20" s="7"/>
      <c r="O20" s="80">
        <f t="shared" si="0"/>
        <v>0</v>
      </c>
      <c r="P20" s="80">
        <f t="shared" si="5"/>
        <v>0</v>
      </c>
    </row>
    <row r="21" spans="2:16" ht="12.75">
      <c r="B21" s="4"/>
      <c r="C21" s="6"/>
      <c r="D21" s="67">
        <v>475.69</v>
      </c>
      <c r="E21" s="73">
        <f t="shared" si="1"/>
        <v>0</v>
      </c>
      <c r="F21" s="76"/>
      <c r="G21" s="77">
        <f t="shared" si="6"/>
        <v>0</v>
      </c>
      <c r="H21" s="78"/>
      <c r="I21" s="79">
        <f t="shared" si="2"/>
        <v>0</v>
      </c>
      <c r="J21" s="79">
        <f t="shared" si="3"/>
        <v>0</v>
      </c>
      <c r="K21" s="79">
        <f t="shared" si="4"/>
        <v>0</v>
      </c>
      <c r="L21" s="91"/>
      <c r="M21" s="73">
        <f t="shared" si="7"/>
        <v>0</v>
      </c>
      <c r="N21" s="7"/>
      <c r="O21" s="80">
        <f t="shared" si="0"/>
        <v>0</v>
      </c>
      <c r="P21" s="80">
        <f t="shared" si="5"/>
        <v>0</v>
      </c>
    </row>
    <row r="22" spans="2:16" ht="12.75">
      <c r="B22" s="4"/>
      <c r="C22" s="6"/>
      <c r="D22" s="67">
        <v>475.69</v>
      </c>
      <c r="E22" s="73">
        <f t="shared" si="1"/>
        <v>0</v>
      </c>
      <c r="F22" s="76"/>
      <c r="G22" s="77">
        <f t="shared" si="6"/>
        <v>0</v>
      </c>
      <c r="H22" s="78"/>
      <c r="I22" s="79">
        <f t="shared" si="2"/>
        <v>0</v>
      </c>
      <c r="J22" s="79">
        <f t="shared" si="3"/>
        <v>0</v>
      </c>
      <c r="K22" s="79">
        <f t="shared" si="4"/>
        <v>0</v>
      </c>
      <c r="L22" s="91"/>
      <c r="M22" s="73">
        <f t="shared" si="7"/>
        <v>0</v>
      </c>
      <c r="N22" s="7"/>
      <c r="O22" s="80">
        <f t="shared" si="0"/>
        <v>0</v>
      </c>
      <c r="P22" s="80">
        <f t="shared" si="5"/>
        <v>0</v>
      </c>
    </row>
    <row r="23" spans="2:16" ht="12.75">
      <c r="B23" s="4"/>
      <c r="C23" s="6"/>
      <c r="D23" s="67">
        <v>475.69</v>
      </c>
      <c r="E23" s="73">
        <f t="shared" si="1"/>
        <v>0</v>
      </c>
      <c r="F23" s="76"/>
      <c r="G23" s="77">
        <f t="shared" si="6"/>
        <v>0</v>
      </c>
      <c r="H23" s="78"/>
      <c r="I23" s="79">
        <f t="shared" si="2"/>
        <v>0</v>
      </c>
      <c r="J23" s="79">
        <f t="shared" si="3"/>
        <v>0</v>
      </c>
      <c r="K23" s="79">
        <f t="shared" si="4"/>
        <v>0</v>
      </c>
      <c r="L23" s="91"/>
      <c r="M23" s="73">
        <f t="shared" si="7"/>
        <v>0</v>
      </c>
      <c r="N23" s="7"/>
      <c r="O23" s="80">
        <f t="shared" si="0"/>
        <v>0</v>
      </c>
      <c r="P23" s="80">
        <f t="shared" si="5"/>
        <v>0</v>
      </c>
    </row>
    <row r="24" spans="2:16" ht="12.75">
      <c r="B24" s="4"/>
      <c r="C24" s="6"/>
      <c r="D24" s="67">
        <v>475.69</v>
      </c>
      <c r="E24" s="73">
        <f t="shared" si="1"/>
        <v>0</v>
      </c>
      <c r="F24" s="76"/>
      <c r="G24" s="77">
        <f t="shared" si="6"/>
        <v>0</v>
      </c>
      <c r="H24" s="78"/>
      <c r="I24" s="79">
        <f t="shared" si="2"/>
        <v>0</v>
      </c>
      <c r="J24" s="79">
        <f t="shared" si="3"/>
        <v>0</v>
      </c>
      <c r="K24" s="79">
        <f t="shared" si="4"/>
        <v>0</v>
      </c>
      <c r="L24" s="91"/>
      <c r="M24" s="73">
        <f t="shared" si="7"/>
        <v>0</v>
      </c>
      <c r="N24" s="7"/>
      <c r="O24" s="80">
        <f t="shared" si="0"/>
        <v>0</v>
      </c>
      <c r="P24" s="80">
        <f t="shared" si="5"/>
        <v>0</v>
      </c>
    </row>
    <row r="25" spans="2:16" ht="12.75">
      <c r="B25" s="4"/>
      <c r="C25" s="6"/>
      <c r="D25" s="67">
        <v>475.69</v>
      </c>
      <c r="E25" s="73">
        <f t="shared" si="1"/>
        <v>0</v>
      </c>
      <c r="F25" s="76"/>
      <c r="G25" s="77">
        <f t="shared" si="6"/>
        <v>0</v>
      </c>
      <c r="H25" s="78"/>
      <c r="I25" s="79">
        <f t="shared" si="2"/>
        <v>0</v>
      </c>
      <c r="J25" s="79">
        <f t="shared" si="3"/>
        <v>0</v>
      </c>
      <c r="K25" s="79">
        <f t="shared" si="4"/>
        <v>0</v>
      </c>
      <c r="L25" s="91"/>
      <c r="M25" s="73">
        <f t="shared" si="7"/>
        <v>0</v>
      </c>
      <c r="N25" s="7"/>
      <c r="O25" s="80">
        <f t="shared" si="0"/>
        <v>0</v>
      </c>
      <c r="P25" s="80">
        <f t="shared" si="5"/>
        <v>0</v>
      </c>
    </row>
    <row r="26" spans="2:16" ht="12.75">
      <c r="B26" s="4"/>
      <c r="C26" s="6"/>
      <c r="D26" s="67">
        <v>475.69</v>
      </c>
      <c r="E26" s="73">
        <f t="shared" si="1"/>
        <v>0</v>
      </c>
      <c r="F26" s="76"/>
      <c r="G26" s="77">
        <f t="shared" si="6"/>
        <v>0</v>
      </c>
      <c r="H26" s="78"/>
      <c r="I26" s="79">
        <f t="shared" si="2"/>
        <v>0</v>
      </c>
      <c r="J26" s="79">
        <f t="shared" si="3"/>
        <v>0</v>
      </c>
      <c r="K26" s="79">
        <f t="shared" si="4"/>
        <v>0</v>
      </c>
      <c r="L26" s="91"/>
      <c r="M26" s="73">
        <f t="shared" si="7"/>
        <v>0</v>
      </c>
      <c r="N26" s="7"/>
      <c r="O26" s="80">
        <f t="shared" si="0"/>
        <v>0</v>
      </c>
      <c r="P26" s="80">
        <f t="shared" si="5"/>
        <v>0</v>
      </c>
    </row>
    <row r="27" spans="2:16" ht="12.75">
      <c r="B27" s="4"/>
      <c r="C27" s="6"/>
      <c r="D27" s="67">
        <v>475.69</v>
      </c>
      <c r="E27" s="73">
        <f t="shared" si="1"/>
        <v>0</v>
      </c>
      <c r="F27" s="76"/>
      <c r="G27" s="77">
        <f t="shared" si="6"/>
        <v>0</v>
      </c>
      <c r="H27" s="78"/>
      <c r="I27" s="79">
        <f t="shared" si="2"/>
        <v>0</v>
      </c>
      <c r="J27" s="79">
        <f t="shared" si="3"/>
        <v>0</v>
      </c>
      <c r="K27" s="79">
        <f t="shared" si="4"/>
        <v>0</v>
      </c>
      <c r="L27" s="91"/>
      <c r="M27" s="73">
        <f t="shared" si="7"/>
        <v>0</v>
      </c>
      <c r="N27" s="7"/>
      <c r="O27" s="80">
        <f t="shared" si="0"/>
        <v>0</v>
      </c>
      <c r="P27" s="80">
        <f t="shared" si="5"/>
        <v>0</v>
      </c>
    </row>
    <row r="28" spans="2:16" ht="12.75">
      <c r="B28" s="4"/>
      <c r="C28" s="6"/>
      <c r="D28" s="67">
        <v>475.69</v>
      </c>
      <c r="E28" s="73">
        <f t="shared" si="1"/>
        <v>0</v>
      </c>
      <c r="F28" s="76"/>
      <c r="G28" s="77">
        <f t="shared" si="6"/>
        <v>0</v>
      </c>
      <c r="H28" s="78"/>
      <c r="I28" s="79">
        <f t="shared" si="2"/>
        <v>0</v>
      </c>
      <c r="J28" s="79">
        <f t="shared" si="3"/>
        <v>0</v>
      </c>
      <c r="K28" s="79">
        <f t="shared" si="4"/>
        <v>0</v>
      </c>
      <c r="L28" s="91"/>
      <c r="M28" s="73">
        <f t="shared" si="7"/>
        <v>0</v>
      </c>
      <c r="N28" s="7"/>
      <c r="O28" s="80">
        <f t="shared" si="0"/>
        <v>0</v>
      </c>
      <c r="P28" s="80">
        <f t="shared" si="5"/>
        <v>0</v>
      </c>
    </row>
    <row r="29" spans="2:16" ht="12.75">
      <c r="B29" s="4"/>
      <c r="C29" s="6"/>
      <c r="D29" s="67">
        <v>475.69</v>
      </c>
      <c r="E29" s="73">
        <f t="shared" si="1"/>
        <v>0</v>
      </c>
      <c r="F29" s="76"/>
      <c r="G29" s="77">
        <f t="shared" si="6"/>
        <v>0</v>
      </c>
      <c r="H29" s="78"/>
      <c r="I29" s="79">
        <f t="shared" si="2"/>
        <v>0</v>
      </c>
      <c r="J29" s="79">
        <f t="shared" si="3"/>
        <v>0</v>
      </c>
      <c r="K29" s="79">
        <f t="shared" si="4"/>
        <v>0</v>
      </c>
      <c r="L29" s="91"/>
      <c r="M29" s="73">
        <f t="shared" si="7"/>
        <v>0</v>
      </c>
      <c r="N29" s="7"/>
      <c r="O29" s="80">
        <f t="shared" si="0"/>
        <v>0</v>
      </c>
      <c r="P29" s="80">
        <f t="shared" si="5"/>
        <v>0</v>
      </c>
    </row>
    <row r="30" spans="2:16" ht="12.75">
      <c r="B30" s="4"/>
      <c r="C30" s="6"/>
      <c r="D30" s="67">
        <v>475.69</v>
      </c>
      <c r="E30" s="73">
        <f t="shared" si="1"/>
        <v>0</v>
      </c>
      <c r="F30" s="76"/>
      <c r="G30" s="77">
        <f t="shared" si="6"/>
        <v>0</v>
      </c>
      <c r="H30" s="78"/>
      <c r="I30" s="79">
        <f t="shared" si="2"/>
        <v>0</v>
      </c>
      <c r="J30" s="79">
        <f t="shared" si="3"/>
        <v>0</v>
      </c>
      <c r="K30" s="79">
        <f t="shared" si="4"/>
        <v>0</v>
      </c>
      <c r="L30" s="91"/>
      <c r="M30" s="73">
        <f t="shared" si="7"/>
        <v>0</v>
      </c>
      <c r="N30" s="7"/>
      <c r="O30" s="80">
        <f t="shared" si="0"/>
        <v>0</v>
      </c>
      <c r="P30" s="80">
        <f t="shared" si="5"/>
        <v>0</v>
      </c>
    </row>
    <row r="31" spans="2:16" ht="12.75">
      <c r="B31" s="4"/>
      <c r="C31" s="6"/>
      <c r="D31" s="67">
        <v>475.69</v>
      </c>
      <c r="E31" s="73">
        <f t="shared" si="1"/>
        <v>0</v>
      </c>
      <c r="F31" s="76"/>
      <c r="G31" s="77">
        <f t="shared" si="6"/>
        <v>0</v>
      </c>
      <c r="H31" s="78"/>
      <c r="I31" s="79">
        <f t="shared" si="2"/>
        <v>0</v>
      </c>
      <c r="J31" s="79">
        <f t="shared" si="3"/>
        <v>0</v>
      </c>
      <c r="K31" s="79">
        <f t="shared" si="4"/>
        <v>0</v>
      </c>
      <c r="L31" s="91"/>
      <c r="M31" s="73">
        <f t="shared" si="7"/>
        <v>0</v>
      </c>
      <c r="N31" s="7"/>
      <c r="O31" s="80">
        <f t="shared" si="0"/>
        <v>0</v>
      </c>
      <c r="P31" s="80">
        <f t="shared" si="5"/>
        <v>0</v>
      </c>
    </row>
    <row r="32" spans="2:16" ht="12.75">
      <c r="B32" s="4"/>
      <c r="C32" s="6"/>
      <c r="D32" s="67">
        <v>475.69</v>
      </c>
      <c r="E32" s="73">
        <f t="shared" si="1"/>
        <v>0</v>
      </c>
      <c r="F32" s="76"/>
      <c r="G32" s="77">
        <f t="shared" si="6"/>
        <v>0</v>
      </c>
      <c r="H32" s="78"/>
      <c r="I32" s="79">
        <f t="shared" si="2"/>
        <v>0</v>
      </c>
      <c r="J32" s="79">
        <f t="shared" si="3"/>
        <v>0</v>
      </c>
      <c r="K32" s="79">
        <f t="shared" si="4"/>
        <v>0</v>
      </c>
      <c r="L32" s="91"/>
      <c r="M32" s="73">
        <f t="shared" si="7"/>
        <v>0</v>
      </c>
      <c r="N32" s="7"/>
      <c r="O32" s="80">
        <f t="shared" si="0"/>
        <v>0</v>
      </c>
      <c r="P32" s="80">
        <f t="shared" si="5"/>
        <v>0</v>
      </c>
    </row>
    <row r="33" spans="2:16" ht="12.75">
      <c r="B33" s="4"/>
      <c r="C33" s="6"/>
      <c r="D33" s="67">
        <v>475.69</v>
      </c>
      <c r="E33" s="73">
        <f t="shared" si="1"/>
        <v>0</v>
      </c>
      <c r="F33" s="76"/>
      <c r="G33" s="77">
        <f t="shared" si="6"/>
        <v>0</v>
      </c>
      <c r="H33" s="78"/>
      <c r="I33" s="79">
        <f t="shared" si="2"/>
        <v>0</v>
      </c>
      <c r="J33" s="79">
        <f t="shared" si="3"/>
        <v>0</v>
      </c>
      <c r="K33" s="79">
        <f t="shared" si="4"/>
        <v>0</v>
      </c>
      <c r="L33" s="91"/>
      <c r="M33" s="73">
        <f t="shared" si="7"/>
        <v>0</v>
      </c>
      <c r="N33" s="7"/>
      <c r="O33" s="80">
        <f t="shared" si="0"/>
        <v>0</v>
      </c>
      <c r="P33" s="80">
        <f t="shared" si="5"/>
        <v>0</v>
      </c>
    </row>
    <row r="34" spans="2:16" ht="12.75" customHeight="1" thickBot="1">
      <c r="B34" s="19"/>
      <c r="C34" s="20"/>
      <c r="D34" s="67">
        <v>475.69</v>
      </c>
      <c r="E34" s="81">
        <f t="shared" si="1"/>
        <v>0</v>
      </c>
      <c r="F34" s="76"/>
      <c r="G34" s="77">
        <f t="shared" si="6"/>
        <v>0</v>
      </c>
      <c r="H34" s="82"/>
      <c r="I34" s="79">
        <f t="shared" si="2"/>
        <v>0</v>
      </c>
      <c r="J34" s="79">
        <f t="shared" si="3"/>
        <v>0</v>
      </c>
      <c r="K34" s="79">
        <f t="shared" si="4"/>
        <v>0</v>
      </c>
      <c r="L34" s="92"/>
      <c r="M34" s="73">
        <f t="shared" si="7"/>
        <v>0</v>
      </c>
      <c r="N34" s="21"/>
      <c r="O34" s="80">
        <f t="shared" si="0"/>
        <v>0</v>
      </c>
      <c r="P34" s="80">
        <f t="shared" si="5"/>
        <v>0</v>
      </c>
    </row>
    <row r="35" spans="1:16" s="90" customFormat="1" ht="13.5" customHeight="1" thickBot="1">
      <c r="A35" s="83"/>
      <c r="B35" s="275" t="s">
        <v>46</v>
      </c>
      <c r="C35" s="276"/>
      <c r="D35" s="277"/>
      <c r="E35" s="84">
        <f aca="true" t="shared" si="8" ref="E35:O35">+SUM(E14:E34)</f>
        <v>0</v>
      </c>
      <c r="F35" s="85"/>
      <c r="G35" s="86">
        <f t="shared" si="8"/>
        <v>0</v>
      </c>
      <c r="H35" s="87"/>
      <c r="I35" s="84">
        <f t="shared" si="8"/>
        <v>0</v>
      </c>
      <c r="J35" s="84">
        <f t="shared" si="8"/>
        <v>0</v>
      </c>
      <c r="K35" s="84">
        <f t="shared" si="8"/>
        <v>0</v>
      </c>
      <c r="L35" s="87"/>
      <c r="M35" s="84">
        <f>SUM(M14:M34)</f>
        <v>0</v>
      </c>
      <c r="N35" s="88">
        <f t="shared" si="8"/>
        <v>0</v>
      </c>
      <c r="O35" s="89">
        <f t="shared" si="8"/>
        <v>0</v>
      </c>
      <c r="P35" s="89">
        <f>+SUM(P14:P34)</f>
        <v>0</v>
      </c>
    </row>
    <row r="36" spans="2:15" ht="13.5" customHeight="1">
      <c r="B36" s="14"/>
      <c r="C36" s="3"/>
      <c r="D36" s="12"/>
      <c r="E36" s="3"/>
      <c r="F36" s="3"/>
      <c r="G36" s="3"/>
      <c r="H36" s="3"/>
      <c r="I36" s="3"/>
      <c r="J36" s="13"/>
      <c r="K36" s="13"/>
      <c r="L36" s="13"/>
      <c r="M36" s="13"/>
      <c r="N36" s="13"/>
      <c r="O36" s="13"/>
    </row>
    <row r="37" spans="2:15" ht="13.5" customHeight="1">
      <c r="B37" s="261" t="s">
        <v>47</v>
      </c>
      <c r="C37" s="262"/>
      <c r="D37" s="262"/>
      <c r="E37" s="262"/>
      <c r="F37" s="262"/>
      <c r="G37" s="262"/>
      <c r="H37" s="262"/>
      <c r="I37" s="262"/>
      <c r="J37" s="262"/>
      <c r="K37" s="262"/>
      <c r="L37" s="262"/>
      <c r="M37" s="262"/>
      <c r="N37" s="262"/>
      <c r="O37" s="263"/>
    </row>
    <row r="38" spans="2:15" ht="15.75" customHeight="1">
      <c r="B38" s="261" t="s">
        <v>145</v>
      </c>
      <c r="C38" s="262"/>
      <c r="D38" s="262"/>
      <c r="E38" s="262"/>
      <c r="F38" s="262"/>
      <c r="G38" s="262"/>
      <c r="H38" s="262"/>
      <c r="I38" s="262"/>
      <c r="J38" s="262"/>
      <c r="K38" s="262"/>
      <c r="L38" s="262"/>
      <c r="M38" s="262"/>
      <c r="N38" s="262"/>
      <c r="O38" s="263"/>
    </row>
    <row r="39" spans="2:15" ht="13.5" customHeight="1">
      <c r="B39" s="261" t="s">
        <v>48</v>
      </c>
      <c r="C39" s="262"/>
      <c r="D39" s="262"/>
      <c r="E39" s="262"/>
      <c r="F39" s="262"/>
      <c r="G39" s="262"/>
      <c r="H39" s="262"/>
      <c r="I39" s="262"/>
      <c r="J39" s="262"/>
      <c r="K39" s="262"/>
      <c r="L39" s="262"/>
      <c r="M39" s="262"/>
      <c r="N39" s="262"/>
      <c r="O39" s="263"/>
    </row>
    <row r="40" spans="2:15" ht="13.5" customHeight="1">
      <c r="B40" s="261" t="s">
        <v>49</v>
      </c>
      <c r="C40" s="262"/>
      <c r="D40" s="262"/>
      <c r="E40" s="262"/>
      <c r="F40" s="262"/>
      <c r="G40" s="262"/>
      <c r="H40" s="262"/>
      <c r="I40" s="262"/>
      <c r="J40" s="262"/>
      <c r="K40" s="262"/>
      <c r="L40" s="262"/>
      <c r="M40" s="262"/>
      <c r="N40" s="262"/>
      <c r="O40" s="263"/>
    </row>
    <row r="41" spans="2:15" ht="35.25" customHeight="1">
      <c r="B41" s="270" t="s">
        <v>50</v>
      </c>
      <c r="C41" s="271"/>
      <c r="D41" s="271"/>
      <c r="E41" s="271"/>
      <c r="F41" s="271"/>
      <c r="G41" s="271"/>
      <c r="H41" s="271"/>
      <c r="I41" s="271"/>
      <c r="J41" s="271"/>
      <c r="K41" s="271"/>
      <c r="L41" s="271"/>
      <c r="M41" s="271"/>
      <c r="N41" s="271"/>
      <c r="O41" s="272"/>
    </row>
    <row r="42" spans="2:15" ht="13.5" customHeight="1" hidden="1">
      <c r="B42" s="60"/>
      <c r="C42" s="61"/>
      <c r="D42" s="61"/>
      <c r="E42" s="61"/>
      <c r="F42" s="61"/>
      <c r="G42" s="61"/>
      <c r="H42" s="61"/>
      <c r="I42" s="61"/>
      <c r="J42" s="61"/>
      <c r="K42" s="61"/>
      <c r="L42" s="61"/>
      <c r="M42" s="61"/>
      <c r="N42" s="61"/>
      <c r="O42" s="62"/>
    </row>
    <row r="43" spans="2:15" ht="13.5" customHeight="1" hidden="1">
      <c r="B43" s="264"/>
      <c r="C43" s="265"/>
      <c r="D43" s="265"/>
      <c r="E43" s="265"/>
      <c r="F43" s="265"/>
      <c r="G43" s="265"/>
      <c r="H43" s="265"/>
      <c r="I43" s="265"/>
      <c r="J43" s="265"/>
      <c r="K43" s="265"/>
      <c r="L43" s="265"/>
      <c r="M43" s="265"/>
      <c r="N43" s="265"/>
      <c r="O43" s="266"/>
    </row>
    <row r="44" ht="13.5" customHeight="1"/>
    <row r="45" ht="13.5" customHeight="1">
      <c r="F45" s="93"/>
    </row>
    <row r="46" ht="18" customHeight="1">
      <c r="F46" s="93"/>
    </row>
    <row r="47" ht="28.5" customHeight="1"/>
    <row r="48" ht="29.25" customHeight="1">
      <c r="H48" s="94"/>
    </row>
    <row r="49" ht="16.5" customHeight="1"/>
    <row r="50" ht="13.5" customHeight="1"/>
  </sheetData>
  <sheetProtection/>
  <mergeCells count="25">
    <mergeCell ref="F10:F12"/>
    <mergeCell ref="I10:I12"/>
    <mergeCell ref="B37:O37"/>
    <mergeCell ref="B35:D35"/>
    <mergeCell ref="B38:O38"/>
    <mergeCell ref="B2:N2"/>
    <mergeCell ref="B4:O4"/>
    <mergeCell ref="B5:O5"/>
    <mergeCell ref="B10:B12"/>
    <mergeCell ref="C10:C12"/>
    <mergeCell ref="D10:D12"/>
    <mergeCell ref="H10:H12"/>
    <mergeCell ref="N10:N12"/>
    <mergeCell ref="G10:G12"/>
    <mergeCell ref="L10:L12"/>
    <mergeCell ref="P10:P12"/>
    <mergeCell ref="O10:O12"/>
    <mergeCell ref="J10:J12"/>
    <mergeCell ref="K10:K12"/>
    <mergeCell ref="B40:O40"/>
    <mergeCell ref="B43:O43"/>
    <mergeCell ref="B39:O39"/>
    <mergeCell ref="E10:E12"/>
    <mergeCell ref="M10:M12"/>
    <mergeCell ref="B41:O41"/>
  </mergeCells>
  <printOptions/>
  <pageMargins left="0.1968503937007874" right="0.15748031496062992" top="0.2362204724409449" bottom="0.1968503937007874" header="0.5118110236220472" footer="0.1968503937007874"/>
  <pageSetup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dimension ref="A1:V33"/>
  <sheetViews>
    <sheetView view="pageBreakPreview" zoomScale="80" zoomScaleSheetLayoutView="80" zoomScalePageLayoutView="0" workbookViewId="0" topLeftCell="A1">
      <selection activeCell="H5" sqref="H5:H6"/>
    </sheetView>
  </sheetViews>
  <sheetFormatPr defaultColWidth="9.140625" defaultRowHeight="12.75"/>
  <cols>
    <col min="1" max="1" width="4.421875" style="0" customWidth="1"/>
    <col min="2" max="2" width="25.57421875" style="0" customWidth="1"/>
    <col min="3" max="3" width="20.00390625" style="0" customWidth="1"/>
    <col min="4" max="4" width="13.7109375" style="0" hidden="1" customWidth="1"/>
    <col min="5" max="5" width="16.00390625" style="0" hidden="1" customWidth="1"/>
    <col min="6" max="6" width="17.421875" style="0" customWidth="1"/>
    <col min="7" max="7" width="14.8515625" style="0" customWidth="1"/>
    <col min="8" max="8" width="15.140625" style="0" customWidth="1"/>
    <col min="9" max="10" width="15.7109375" style="0" customWidth="1"/>
    <col min="11" max="11" width="16.140625" style="0" customWidth="1"/>
    <col min="12" max="12" width="18.7109375" style="0" customWidth="1"/>
    <col min="13" max="13" width="17.140625" style="0" customWidth="1"/>
    <col min="14" max="14" width="20.421875" style="0" customWidth="1"/>
    <col min="15" max="15" width="21.7109375" style="0" customWidth="1"/>
    <col min="16" max="16" width="19.421875" style="0" customWidth="1"/>
    <col min="17" max="17" width="17.8515625" style="0" customWidth="1"/>
    <col min="18" max="18" width="19.421875" style="0" customWidth="1"/>
    <col min="19" max="20" width="17.8515625" style="0" customWidth="1"/>
    <col min="21" max="21" width="19.421875" style="0" customWidth="1"/>
    <col min="22" max="22" width="17.8515625" style="0" customWidth="1"/>
  </cols>
  <sheetData>
    <row r="1" spans="2:22" ht="20.25">
      <c r="B1" s="278" t="s">
        <v>51</v>
      </c>
      <c r="C1" s="278"/>
      <c r="D1" s="278"/>
      <c r="E1" s="278"/>
      <c r="F1" s="278"/>
      <c r="G1" s="278"/>
      <c r="H1" s="278"/>
      <c r="I1" s="278"/>
      <c r="J1" s="278"/>
      <c r="K1" s="278"/>
      <c r="L1" s="278"/>
      <c r="M1" s="278"/>
      <c r="N1" s="278" t="s">
        <v>52</v>
      </c>
      <c r="O1" s="278"/>
      <c r="P1" s="278"/>
      <c r="Q1" s="278"/>
      <c r="R1" s="278"/>
      <c r="S1" s="278"/>
      <c r="T1" s="278"/>
      <c r="U1" s="278"/>
      <c r="V1" s="278"/>
    </row>
    <row r="3" spans="9:22" ht="13.5" thickBot="1">
      <c r="I3" s="279" t="s">
        <v>53</v>
      </c>
      <c r="J3" s="279"/>
      <c r="K3" s="279"/>
      <c r="L3" s="280"/>
      <c r="M3" s="280"/>
      <c r="Q3" s="279"/>
      <c r="R3" s="280"/>
      <c r="S3" s="280"/>
      <c r="T3" s="279" t="s">
        <v>54</v>
      </c>
      <c r="U3" s="280"/>
      <c r="V3" s="280"/>
    </row>
    <row r="4" spans="1:22" ht="94.5" customHeight="1" thickBot="1">
      <c r="A4" s="28"/>
      <c r="B4" s="29"/>
      <c r="C4" s="30"/>
      <c r="F4" s="286" t="s">
        <v>55</v>
      </c>
      <c r="G4" s="287"/>
      <c r="H4" s="288" t="s">
        <v>56</v>
      </c>
      <c r="I4" s="227"/>
      <c r="J4" s="227"/>
      <c r="K4" s="227"/>
      <c r="L4" s="227"/>
      <c r="M4" s="228"/>
      <c r="N4" s="286">
        <v>2015</v>
      </c>
      <c r="O4" s="287"/>
      <c r="P4" s="287"/>
      <c r="Q4" s="289">
        <v>2016</v>
      </c>
      <c r="R4" s="290"/>
      <c r="S4" s="291"/>
      <c r="T4" s="289">
        <v>2017</v>
      </c>
      <c r="U4" s="290"/>
      <c r="V4" s="291"/>
    </row>
    <row r="5" spans="1:22" ht="33" customHeight="1">
      <c r="A5" s="302" t="s">
        <v>57</v>
      </c>
      <c r="B5" s="284" t="s">
        <v>58</v>
      </c>
      <c r="C5" s="296" t="s">
        <v>59</v>
      </c>
      <c r="D5" s="26"/>
      <c r="E5" s="296" t="s">
        <v>60</v>
      </c>
      <c r="F5" s="208" t="s">
        <v>61</v>
      </c>
      <c r="G5" s="207" t="s">
        <v>62</v>
      </c>
      <c r="H5" s="295" t="s">
        <v>63</v>
      </c>
      <c r="I5" s="259" t="s">
        <v>64</v>
      </c>
      <c r="J5" s="259" t="s">
        <v>65</v>
      </c>
      <c r="K5" s="259" t="s">
        <v>66</v>
      </c>
      <c r="L5" s="259" t="s">
        <v>67</v>
      </c>
      <c r="M5" s="304" t="s">
        <v>68</v>
      </c>
      <c r="N5" s="293" t="s">
        <v>69</v>
      </c>
      <c r="O5" s="292" t="s">
        <v>70</v>
      </c>
      <c r="P5" s="281" t="s">
        <v>71</v>
      </c>
      <c r="Q5" s="274" t="s">
        <v>69</v>
      </c>
      <c r="R5" s="292" t="s">
        <v>70</v>
      </c>
      <c r="S5" s="281" t="s">
        <v>71</v>
      </c>
      <c r="T5" s="274" t="s">
        <v>69</v>
      </c>
      <c r="U5" s="292" t="s">
        <v>70</v>
      </c>
      <c r="V5" s="281" t="s">
        <v>71</v>
      </c>
    </row>
    <row r="6" spans="1:22" ht="89.25">
      <c r="A6" s="303"/>
      <c r="B6" s="285"/>
      <c r="C6" s="297"/>
      <c r="D6" s="27"/>
      <c r="E6" s="297"/>
      <c r="F6" s="23" t="s">
        <v>72</v>
      </c>
      <c r="G6" s="23" t="s">
        <v>72</v>
      </c>
      <c r="H6" s="274"/>
      <c r="I6" s="292"/>
      <c r="J6" s="292"/>
      <c r="K6" s="292"/>
      <c r="L6" s="292"/>
      <c r="M6" s="305"/>
      <c r="N6" s="294"/>
      <c r="O6" s="260"/>
      <c r="P6" s="282"/>
      <c r="Q6" s="283"/>
      <c r="R6" s="260"/>
      <c r="S6" s="282"/>
      <c r="T6" s="283"/>
      <c r="U6" s="260"/>
      <c r="V6" s="282"/>
    </row>
    <row r="7" spans="1:22" ht="39" thickBot="1">
      <c r="A7" s="42">
        <v>1</v>
      </c>
      <c r="B7" s="43">
        <v>2</v>
      </c>
      <c r="C7" s="44" t="s">
        <v>12</v>
      </c>
      <c r="D7" s="45"/>
      <c r="E7" s="46">
        <v>4</v>
      </c>
      <c r="F7" s="215">
        <v>4</v>
      </c>
      <c r="G7" s="214">
        <v>5</v>
      </c>
      <c r="H7" s="215">
        <v>6</v>
      </c>
      <c r="I7" s="214">
        <v>7</v>
      </c>
      <c r="J7" s="214">
        <v>8</v>
      </c>
      <c r="K7" s="214">
        <v>9</v>
      </c>
      <c r="L7" s="214">
        <v>10</v>
      </c>
      <c r="M7" s="216">
        <v>11</v>
      </c>
      <c r="N7" s="209">
        <v>12</v>
      </c>
      <c r="O7" s="37">
        <v>13</v>
      </c>
      <c r="P7" s="35">
        <v>14</v>
      </c>
      <c r="Q7" s="36">
        <v>15</v>
      </c>
      <c r="R7" s="37">
        <v>16</v>
      </c>
      <c r="S7" s="37">
        <v>17</v>
      </c>
      <c r="T7" s="36">
        <v>18</v>
      </c>
      <c r="U7" s="37">
        <v>19</v>
      </c>
      <c r="V7" s="37">
        <v>20</v>
      </c>
    </row>
    <row r="8" spans="1:22" ht="13.5" thickBot="1">
      <c r="A8" s="47"/>
      <c r="B8" s="48"/>
      <c r="C8" s="49">
        <f>+F8+G8+H8+I8+N8+O8+P8+Q8+R8+S8+T8+U8+V8</f>
        <v>0</v>
      </c>
      <c r="D8" s="50"/>
      <c r="E8" s="51"/>
      <c r="F8" s="47"/>
      <c r="G8" s="52"/>
      <c r="H8" s="24"/>
      <c r="I8" s="10"/>
      <c r="J8" s="10"/>
      <c r="K8" s="10"/>
      <c r="L8" s="10"/>
      <c r="M8" s="25"/>
      <c r="N8" s="210"/>
      <c r="O8" s="31"/>
      <c r="P8" s="34"/>
      <c r="Q8" s="33"/>
      <c r="R8" s="31"/>
      <c r="S8" s="34"/>
      <c r="T8" s="33"/>
      <c r="U8" s="31"/>
      <c r="V8" s="34"/>
    </row>
    <row r="9" spans="1:22" ht="13.5" thickBot="1">
      <c r="A9" s="24"/>
      <c r="B9" s="11"/>
      <c r="C9" s="49">
        <f>+F9+G9+H9+I9+N9+O9+P9+Q9+R9+S9+T9+U9+V9</f>
        <v>0</v>
      </c>
      <c r="D9" s="32"/>
      <c r="E9" s="22"/>
      <c r="F9" s="24"/>
      <c r="G9" s="10"/>
      <c r="H9" s="24"/>
      <c r="I9" s="10"/>
      <c r="J9" s="10"/>
      <c r="K9" s="10"/>
      <c r="L9" s="10"/>
      <c r="M9" s="25"/>
      <c r="N9" s="211"/>
      <c r="O9" s="10"/>
      <c r="P9" s="25"/>
      <c r="Q9" s="24"/>
      <c r="R9" s="10"/>
      <c r="S9" s="25"/>
      <c r="T9" s="24"/>
      <c r="U9" s="10"/>
      <c r="V9" s="25"/>
    </row>
    <row r="10" spans="1:22" ht="13.5" thickBot="1">
      <c r="A10" s="53"/>
      <c r="B10" s="54"/>
      <c r="C10" s="49">
        <f>+F10+G10+H10+I10+N10+O10+P10+Q10+R10+S10+T10+U10+V10</f>
        <v>0</v>
      </c>
      <c r="D10" s="56"/>
      <c r="E10" s="57"/>
      <c r="F10" s="53"/>
      <c r="G10" s="54"/>
      <c r="H10" s="53"/>
      <c r="I10" s="54"/>
      <c r="J10" s="54"/>
      <c r="K10" s="54"/>
      <c r="L10" s="54"/>
      <c r="M10" s="55"/>
      <c r="N10" s="212"/>
      <c r="O10" s="39"/>
      <c r="P10" s="40"/>
      <c r="Q10" s="38"/>
      <c r="R10" s="39"/>
      <c r="S10" s="40"/>
      <c r="T10" s="38"/>
      <c r="U10" s="39"/>
      <c r="V10" s="40"/>
    </row>
    <row r="11" spans="1:22" ht="13.5" thickBot="1">
      <c r="A11" s="41"/>
      <c r="B11" s="65" t="s">
        <v>27</v>
      </c>
      <c r="C11" s="64">
        <f>+C8+C9+C10</f>
        <v>0</v>
      </c>
      <c r="D11" s="64">
        <f aca="true" t="shared" si="0" ref="D11:S11">+D8+D9+D10</f>
        <v>0</v>
      </c>
      <c r="E11" s="64">
        <f t="shared" si="0"/>
        <v>0</v>
      </c>
      <c r="F11" s="64">
        <f t="shared" si="0"/>
        <v>0</v>
      </c>
      <c r="G11" s="64">
        <f t="shared" si="0"/>
        <v>0</v>
      </c>
      <c r="H11" s="213"/>
      <c r="I11" s="213">
        <f t="shared" si="0"/>
        <v>0</v>
      </c>
      <c r="J11" s="213"/>
      <c r="K11" s="213"/>
      <c r="L11" s="213">
        <f t="shared" si="0"/>
        <v>0</v>
      </c>
      <c r="M11" s="213">
        <f t="shared" si="0"/>
        <v>0</v>
      </c>
      <c r="N11" s="64">
        <f t="shared" si="0"/>
        <v>0</v>
      </c>
      <c r="O11" s="64">
        <f t="shared" si="0"/>
        <v>0</v>
      </c>
      <c r="P11" s="64">
        <f t="shared" si="0"/>
        <v>0</v>
      </c>
      <c r="Q11" s="64">
        <f t="shared" si="0"/>
        <v>0</v>
      </c>
      <c r="R11" s="64">
        <f t="shared" si="0"/>
        <v>0</v>
      </c>
      <c r="S11" s="64">
        <f t="shared" si="0"/>
        <v>0</v>
      </c>
      <c r="T11" s="64">
        <f>+T8+T9+T10</f>
        <v>0</v>
      </c>
      <c r="U11" s="64">
        <f>+U8+U9+U10</f>
        <v>0</v>
      </c>
      <c r="V11" s="64">
        <f>+V8+V9+V10</f>
        <v>0</v>
      </c>
    </row>
    <row r="12" spans="1:22" ht="12.75">
      <c r="A12" s="298" t="s">
        <v>73</v>
      </c>
      <c r="B12" s="298"/>
      <c r="C12" s="298"/>
      <c r="D12" s="298"/>
      <c r="E12" s="298"/>
      <c r="F12" s="298"/>
      <c r="G12" s="298"/>
      <c r="H12" s="298"/>
      <c r="I12" s="298"/>
      <c r="J12" s="298"/>
      <c r="K12" s="298"/>
      <c r="L12" s="298"/>
      <c r="M12" s="298"/>
      <c r="N12" s="299"/>
      <c r="O12" s="299"/>
      <c r="P12" s="299"/>
      <c r="Q12" s="299"/>
      <c r="R12" s="299"/>
      <c r="S12" s="299"/>
      <c r="T12" s="299"/>
      <c r="U12" s="299"/>
      <c r="V12" s="299"/>
    </row>
    <row r="13" spans="1:22" ht="36" customHeight="1">
      <c r="A13" s="300"/>
      <c r="B13" s="300"/>
      <c r="C13" s="300"/>
      <c r="D13" s="300"/>
      <c r="E13" s="300"/>
      <c r="F13" s="300"/>
      <c r="G13" s="300"/>
      <c r="H13" s="300"/>
      <c r="I13" s="300"/>
      <c r="J13" s="300"/>
      <c r="K13" s="300"/>
      <c r="L13" s="300"/>
      <c r="M13" s="300"/>
      <c r="N13" s="301"/>
      <c r="O13" s="301"/>
      <c r="P13" s="301"/>
      <c r="Q13" s="301"/>
      <c r="R13" s="301"/>
      <c r="S13" s="301"/>
      <c r="T13" s="301"/>
      <c r="U13" s="301"/>
      <c r="V13" s="301"/>
    </row>
    <row r="14" spans="1:20" ht="12.75">
      <c r="A14" s="301"/>
      <c r="B14" s="301"/>
      <c r="C14" s="301"/>
      <c r="D14" s="301"/>
      <c r="E14" s="301"/>
      <c r="F14" s="301"/>
      <c r="G14" s="301"/>
      <c r="H14" s="301"/>
      <c r="I14" s="301"/>
      <c r="J14" s="301"/>
      <c r="K14" s="301"/>
      <c r="L14" s="301"/>
      <c r="M14" s="301"/>
      <c r="N14" s="301"/>
      <c r="O14" s="301"/>
      <c r="P14" s="301"/>
      <c r="Q14" s="301"/>
      <c r="R14" s="301"/>
      <c r="S14" s="301"/>
      <c r="T14" s="301"/>
    </row>
    <row r="15" spans="1:20" ht="12.75">
      <c r="A15" s="301"/>
      <c r="B15" s="301"/>
      <c r="C15" s="301"/>
      <c r="D15" s="301"/>
      <c r="E15" s="301"/>
      <c r="F15" s="301"/>
      <c r="G15" s="301"/>
      <c r="H15" s="301"/>
      <c r="I15" s="301"/>
      <c r="J15" s="301"/>
      <c r="K15" s="301"/>
      <c r="L15" s="301"/>
      <c r="M15" s="301"/>
      <c r="N15" s="301"/>
      <c r="O15" s="301"/>
      <c r="P15" s="301"/>
      <c r="Q15" s="301"/>
      <c r="R15" s="301"/>
      <c r="S15" s="301"/>
      <c r="T15" s="301"/>
    </row>
    <row r="16" spans="1:20" ht="12.75">
      <c r="A16" s="301"/>
      <c r="B16" s="301"/>
      <c r="C16" s="301"/>
      <c r="D16" s="301"/>
      <c r="E16" s="301"/>
      <c r="F16" s="301"/>
      <c r="G16" s="301"/>
      <c r="H16" s="301"/>
      <c r="I16" s="301"/>
      <c r="J16" s="301"/>
      <c r="K16" s="301"/>
      <c r="L16" s="301"/>
      <c r="M16" s="301"/>
      <c r="N16" s="301"/>
      <c r="O16" s="301"/>
      <c r="P16" s="301"/>
      <c r="Q16" s="301"/>
      <c r="R16" s="301"/>
      <c r="S16" s="301"/>
      <c r="T16" s="301"/>
    </row>
    <row r="17" spans="1:20" ht="12.75">
      <c r="A17" s="301"/>
      <c r="B17" s="301"/>
      <c r="C17" s="301"/>
      <c r="D17" s="301"/>
      <c r="E17" s="301"/>
      <c r="F17" s="301"/>
      <c r="G17" s="301"/>
      <c r="H17" s="301"/>
      <c r="I17" s="301"/>
      <c r="J17" s="301"/>
      <c r="K17" s="301"/>
      <c r="L17" s="301"/>
      <c r="M17" s="301"/>
      <c r="N17" s="301"/>
      <c r="O17" s="301"/>
      <c r="P17" s="301"/>
      <c r="Q17" s="301"/>
      <c r="R17" s="301"/>
      <c r="S17" s="301"/>
      <c r="T17" s="301"/>
    </row>
    <row r="18" spans="1:20" ht="12.75">
      <c r="A18" s="301"/>
      <c r="B18" s="301"/>
      <c r="C18" s="301"/>
      <c r="D18" s="301"/>
      <c r="E18" s="301"/>
      <c r="F18" s="301"/>
      <c r="G18" s="301"/>
      <c r="H18" s="301"/>
      <c r="I18" s="301"/>
      <c r="J18" s="301"/>
      <c r="K18" s="301"/>
      <c r="L18" s="301"/>
      <c r="M18" s="301"/>
      <c r="N18" s="301"/>
      <c r="O18" s="301"/>
      <c r="P18" s="301"/>
      <c r="Q18" s="301"/>
      <c r="R18" s="301"/>
      <c r="S18" s="301"/>
      <c r="T18" s="301"/>
    </row>
    <row r="19" spans="1:20" ht="12.75">
      <c r="A19" s="301"/>
      <c r="B19" s="301"/>
      <c r="C19" s="301"/>
      <c r="D19" s="301"/>
      <c r="E19" s="301"/>
      <c r="F19" s="301"/>
      <c r="G19" s="301"/>
      <c r="H19" s="301"/>
      <c r="I19" s="301"/>
      <c r="J19" s="301"/>
      <c r="K19" s="301"/>
      <c r="L19" s="301"/>
      <c r="M19" s="301"/>
      <c r="N19" s="301"/>
      <c r="O19" s="301"/>
      <c r="P19" s="301"/>
      <c r="Q19" s="301"/>
      <c r="R19" s="301"/>
      <c r="S19" s="301"/>
      <c r="T19" s="301"/>
    </row>
    <row r="20" spans="1:20" ht="12.75">
      <c r="A20" s="301"/>
      <c r="B20" s="301"/>
      <c r="C20" s="301"/>
      <c r="D20" s="301"/>
      <c r="E20" s="301"/>
      <c r="F20" s="301"/>
      <c r="G20" s="301"/>
      <c r="H20" s="301"/>
      <c r="I20" s="301"/>
      <c r="J20" s="301"/>
      <c r="K20" s="301"/>
      <c r="L20" s="301"/>
      <c r="M20" s="301"/>
      <c r="N20" s="301"/>
      <c r="O20" s="301"/>
      <c r="P20" s="301"/>
      <c r="Q20" s="301"/>
      <c r="R20" s="301"/>
      <c r="S20" s="301"/>
      <c r="T20" s="301"/>
    </row>
    <row r="21" spans="1:20" ht="12.75">
      <c r="A21" s="301"/>
      <c r="B21" s="301"/>
      <c r="C21" s="301"/>
      <c r="D21" s="301"/>
      <c r="E21" s="301"/>
      <c r="F21" s="301"/>
      <c r="G21" s="301"/>
      <c r="H21" s="301"/>
      <c r="I21" s="301"/>
      <c r="J21" s="301"/>
      <c r="K21" s="301"/>
      <c r="L21" s="301"/>
      <c r="M21" s="301"/>
      <c r="N21" s="301"/>
      <c r="O21" s="301"/>
      <c r="P21" s="301"/>
      <c r="Q21" s="301"/>
      <c r="R21" s="301"/>
      <c r="S21" s="301"/>
      <c r="T21" s="301"/>
    </row>
    <row r="22" spans="1:20" ht="12.75">
      <c r="A22" s="301"/>
      <c r="B22" s="301"/>
      <c r="C22" s="301"/>
      <c r="D22" s="301"/>
      <c r="E22" s="301"/>
      <c r="F22" s="301"/>
      <c r="G22" s="301"/>
      <c r="H22" s="301"/>
      <c r="I22" s="301"/>
      <c r="J22" s="301"/>
      <c r="K22" s="301"/>
      <c r="L22" s="301"/>
      <c r="M22" s="301"/>
      <c r="N22" s="301"/>
      <c r="O22" s="301"/>
      <c r="P22" s="301"/>
      <c r="Q22" s="301"/>
      <c r="R22" s="301"/>
      <c r="S22" s="301"/>
      <c r="T22" s="301"/>
    </row>
    <row r="23" spans="1:20" ht="12.75">
      <c r="A23" s="301"/>
      <c r="B23" s="301"/>
      <c r="C23" s="301"/>
      <c r="D23" s="301"/>
      <c r="E23" s="301"/>
      <c r="F23" s="301"/>
      <c r="G23" s="301"/>
      <c r="H23" s="301"/>
      <c r="I23" s="301"/>
      <c r="J23" s="301"/>
      <c r="K23" s="301"/>
      <c r="L23" s="301"/>
      <c r="M23" s="301"/>
      <c r="N23" s="301"/>
      <c r="O23" s="301"/>
      <c r="P23" s="301"/>
      <c r="Q23" s="301"/>
      <c r="R23" s="301"/>
      <c r="S23" s="301"/>
      <c r="T23" s="301"/>
    </row>
    <row r="24" spans="1:20" ht="12.75">
      <c r="A24" s="301"/>
      <c r="B24" s="301"/>
      <c r="C24" s="301"/>
      <c r="D24" s="301"/>
      <c r="E24" s="301"/>
      <c r="F24" s="301"/>
      <c r="G24" s="301"/>
      <c r="H24" s="301"/>
      <c r="I24" s="301"/>
      <c r="J24" s="301"/>
      <c r="K24" s="301"/>
      <c r="L24" s="301"/>
      <c r="M24" s="301"/>
      <c r="N24" s="301"/>
      <c r="O24" s="301"/>
      <c r="P24" s="301"/>
      <c r="Q24" s="301"/>
      <c r="R24" s="301"/>
      <c r="S24" s="301"/>
      <c r="T24" s="301"/>
    </row>
    <row r="25" spans="1:20" ht="12.75">
      <c r="A25" s="301"/>
      <c r="B25" s="301"/>
      <c r="C25" s="301"/>
      <c r="D25" s="301"/>
      <c r="E25" s="301"/>
      <c r="F25" s="301"/>
      <c r="G25" s="301"/>
      <c r="H25" s="301"/>
      <c r="I25" s="301"/>
      <c r="J25" s="301"/>
      <c r="K25" s="301"/>
      <c r="L25" s="301"/>
      <c r="M25" s="301"/>
      <c r="N25" s="301"/>
      <c r="O25" s="301"/>
      <c r="P25" s="301"/>
      <c r="Q25" s="301"/>
      <c r="R25" s="301"/>
      <c r="S25" s="301"/>
      <c r="T25" s="301"/>
    </row>
    <row r="26" spans="1:20" ht="12.75">
      <c r="A26" s="301"/>
      <c r="B26" s="301"/>
      <c r="C26" s="301"/>
      <c r="D26" s="301"/>
      <c r="E26" s="301"/>
      <c r="F26" s="301"/>
      <c r="G26" s="301"/>
      <c r="H26" s="301"/>
      <c r="I26" s="301"/>
      <c r="J26" s="301"/>
      <c r="K26" s="301"/>
      <c r="L26" s="301"/>
      <c r="M26" s="301"/>
      <c r="N26" s="301"/>
      <c r="O26" s="301"/>
      <c r="P26" s="301"/>
      <c r="Q26" s="301"/>
      <c r="R26" s="301"/>
      <c r="S26" s="301"/>
      <c r="T26" s="301"/>
    </row>
    <row r="27" spans="1:20" ht="12.75">
      <c r="A27" s="301"/>
      <c r="B27" s="301"/>
      <c r="C27" s="301"/>
      <c r="D27" s="301"/>
      <c r="E27" s="301"/>
      <c r="F27" s="301"/>
      <c r="G27" s="301"/>
      <c r="H27" s="301"/>
      <c r="I27" s="301"/>
      <c r="J27" s="301"/>
      <c r="K27" s="301"/>
      <c r="L27" s="301"/>
      <c r="M27" s="301"/>
      <c r="N27" s="301"/>
      <c r="O27" s="301"/>
      <c r="P27" s="301"/>
      <c r="Q27" s="301"/>
      <c r="R27" s="301"/>
      <c r="S27" s="301"/>
      <c r="T27" s="301"/>
    </row>
    <row r="28" spans="1:20" ht="12.75">
      <c r="A28" s="301"/>
      <c r="B28" s="301"/>
      <c r="C28" s="301"/>
      <c r="D28" s="301"/>
      <c r="E28" s="301"/>
      <c r="F28" s="301"/>
      <c r="G28" s="301"/>
      <c r="H28" s="301"/>
      <c r="I28" s="301"/>
      <c r="J28" s="301"/>
      <c r="K28" s="301"/>
      <c r="L28" s="301"/>
      <c r="M28" s="301"/>
      <c r="N28" s="301"/>
      <c r="O28" s="301"/>
      <c r="P28" s="301"/>
      <c r="Q28" s="301"/>
      <c r="R28" s="301"/>
      <c r="S28" s="301"/>
      <c r="T28" s="301"/>
    </row>
    <row r="29" spans="1:20" ht="12.75">
      <c r="A29" s="301"/>
      <c r="B29" s="301"/>
      <c r="C29" s="301"/>
      <c r="D29" s="301"/>
      <c r="E29" s="301"/>
      <c r="F29" s="301"/>
      <c r="G29" s="301"/>
      <c r="H29" s="301"/>
      <c r="I29" s="301"/>
      <c r="J29" s="301"/>
      <c r="K29" s="301"/>
      <c r="L29" s="301"/>
      <c r="M29" s="301"/>
      <c r="N29" s="301"/>
      <c r="O29" s="301"/>
      <c r="P29" s="301"/>
      <c r="Q29" s="301"/>
      <c r="R29" s="301"/>
      <c r="S29" s="301"/>
      <c r="T29" s="301"/>
    </row>
    <row r="30" spans="1:20" ht="12.75">
      <c r="A30" s="301"/>
      <c r="B30" s="301"/>
      <c r="C30" s="301"/>
      <c r="D30" s="301"/>
      <c r="E30" s="301"/>
      <c r="F30" s="301"/>
      <c r="G30" s="301"/>
      <c r="H30" s="301"/>
      <c r="I30" s="301"/>
      <c r="J30" s="301"/>
      <c r="K30" s="301"/>
      <c r="L30" s="301"/>
      <c r="M30" s="301"/>
      <c r="N30" s="301"/>
      <c r="O30" s="301"/>
      <c r="P30" s="301"/>
      <c r="Q30" s="301"/>
      <c r="R30" s="301"/>
      <c r="S30" s="301"/>
      <c r="T30" s="301"/>
    </row>
    <row r="31" spans="1:20" ht="12.75">
      <c r="A31" s="301"/>
      <c r="B31" s="301"/>
      <c r="C31" s="301"/>
      <c r="D31" s="301"/>
      <c r="E31" s="301"/>
      <c r="F31" s="301"/>
      <c r="G31" s="301"/>
      <c r="H31" s="301"/>
      <c r="I31" s="301"/>
      <c r="J31" s="301"/>
      <c r="K31" s="301"/>
      <c r="L31" s="301"/>
      <c r="M31" s="301"/>
      <c r="N31" s="301"/>
      <c r="O31" s="301"/>
      <c r="P31" s="301"/>
      <c r="Q31" s="301"/>
      <c r="R31" s="301"/>
      <c r="S31" s="301"/>
      <c r="T31" s="301"/>
    </row>
    <row r="32" spans="1:20" ht="12.75">
      <c r="A32" s="301"/>
      <c r="B32" s="301"/>
      <c r="C32" s="301"/>
      <c r="D32" s="301"/>
      <c r="E32" s="301"/>
      <c r="F32" s="301"/>
      <c r="G32" s="301"/>
      <c r="H32" s="301"/>
      <c r="I32" s="301"/>
      <c r="J32" s="301"/>
      <c r="K32" s="301"/>
      <c r="L32" s="301"/>
      <c r="M32" s="301"/>
      <c r="N32" s="301"/>
      <c r="O32" s="301"/>
      <c r="P32" s="301"/>
      <c r="Q32" s="301"/>
      <c r="R32" s="301"/>
      <c r="S32" s="301"/>
      <c r="T32" s="301"/>
    </row>
    <row r="33" spans="1:20" ht="12.75">
      <c r="A33" s="301"/>
      <c r="B33" s="301"/>
      <c r="C33" s="301"/>
      <c r="D33" s="301"/>
      <c r="E33" s="301"/>
      <c r="F33" s="301"/>
      <c r="G33" s="301"/>
      <c r="H33" s="301"/>
      <c r="I33" s="301"/>
      <c r="J33" s="301"/>
      <c r="K33" s="301"/>
      <c r="L33" s="301"/>
      <c r="M33" s="301"/>
      <c r="N33" s="301"/>
      <c r="O33" s="301"/>
      <c r="P33" s="301"/>
      <c r="Q33" s="301"/>
      <c r="R33" s="301"/>
      <c r="S33" s="301"/>
      <c r="T33" s="301"/>
    </row>
  </sheetData>
  <sheetProtection/>
  <mergeCells count="31">
    <mergeCell ref="A12:V13"/>
    <mergeCell ref="J5:J6"/>
    <mergeCell ref="A14:T33"/>
    <mergeCell ref="E5:E6"/>
    <mergeCell ref="A5:A6"/>
    <mergeCell ref="M5:M6"/>
    <mergeCell ref="L5:L6"/>
    <mergeCell ref="R5:R6"/>
    <mergeCell ref="V5:V6"/>
    <mergeCell ref="H5:H6"/>
    <mergeCell ref="T4:V4"/>
    <mergeCell ref="U5:U6"/>
    <mergeCell ref="K5:K6"/>
    <mergeCell ref="C5:C6"/>
    <mergeCell ref="F4:G4"/>
    <mergeCell ref="H4:M4"/>
    <mergeCell ref="N4:P4"/>
    <mergeCell ref="Q4:S4"/>
    <mergeCell ref="I5:I6"/>
    <mergeCell ref="N5:N6"/>
    <mergeCell ref="O5:O6"/>
    <mergeCell ref="B1:M1"/>
    <mergeCell ref="N1:V1"/>
    <mergeCell ref="I3:M3"/>
    <mergeCell ref="Q3:S3"/>
    <mergeCell ref="S5:S6"/>
    <mergeCell ref="T5:T6"/>
    <mergeCell ref="B5:B6"/>
    <mergeCell ref="P5:P6"/>
    <mergeCell ref="Q5:Q6"/>
    <mergeCell ref="T3:V3"/>
  </mergeCells>
  <printOptions/>
  <pageMargins left="0.15748031496062992" right="0.15748031496062992" top="0.984251968503937" bottom="0.984251968503937" header="0.5118110236220472" footer="0.5118110236220472"/>
  <pageSetup horizontalDpi="600" verticalDpi="600" orientation="landscape" paperSize="9" scale="75" r:id="rId1"/>
  <rowBreaks count="1" manualBreakCount="1">
    <brk id="15"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R36"/>
  <sheetViews>
    <sheetView view="pageBreakPreview" zoomScaleSheetLayoutView="100" workbookViewId="0" topLeftCell="B2">
      <selection activeCell="E13" sqref="E13"/>
    </sheetView>
  </sheetViews>
  <sheetFormatPr defaultColWidth="9.140625" defaultRowHeight="12.75"/>
  <cols>
    <col min="1" max="1" width="0" style="97" hidden="1" customWidth="1"/>
    <col min="2" max="2" width="39.28125" style="97" customWidth="1"/>
    <col min="3" max="3" width="13.421875" style="98" customWidth="1"/>
    <col min="4" max="4" width="12.140625" style="97" customWidth="1"/>
    <col min="5" max="5" width="10.7109375" style="97" customWidth="1"/>
    <col min="6" max="6" width="9.57421875" style="97" customWidth="1"/>
    <col min="7" max="7" width="9.140625" style="97" customWidth="1"/>
    <col min="8" max="9" width="9.28125" style="97" bestFit="1" customWidth="1"/>
    <col min="10" max="10" width="10.140625" style="97" customWidth="1"/>
    <col min="11" max="11" width="50.8515625" style="97" customWidth="1"/>
    <col min="12" max="16384" width="9.140625" style="97" customWidth="1"/>
  </cols>
  <sheetData>
    <row r="1" ht="12.75" hidden="1"/>
    <row r="2" spans="2:18" ht="12.75">
      <c r="B2" s="306" t="s">
        <v>146</v>
      </c>
      <c r="C2" s="307"/>
      <c r="D2" s="307"/>
      <c r="E2" s="307"/>
      <c r="F2" s="307"/>
      <c r="G2" s="307"/>
      <c r="H2" s="307"/>
      <c r="I2" s="307"/>
      <c r="J2" s="307"/>
      <c r="K2" s="307"/>
      <c r="L2" s="130"/>
      <c r="M2" s="130"/>
      <c r="N2" s="130"/>
      <c r="O2" s="130"/>
      <c r="P2" s="130"/>
      <c r="Q2" s="130"/>
      <c r="R2" s="130"/>
    </row>
    <row r="3" spans="11:18" ht="12" customHeight="1">
      <c r="K3" s="131" t="s">
        <v>74</v>
      </c>
      <c r="L3" s="130"/>
      <c r="M3" s="130"/>
      <c r="N3" s="130"/>
      <c r="O3" s="130"/>
      <c r="P3" s="130"/>
      <c r="Q3" s="130"/>
      <c r="R3" s="130"/>
    </row>
    <row r="4" spans="2:14" s="126" customFormat="1" ht="12.75">
      <c r="B4" s="129" t="s">
        <v>75</v>
      </c>
      <c r="C4" s="128"/>
      <c r="D4" s="308"/>
      <c r="E4" s="309"/>
      <c r="F4" s="309"/>
      <c r="G4" s="309"/>
      <c r="H4" s="309"/>
      <c r="I4" s="309"/>
      <c r="J4" s="309"/>
      <c r="K4" s="310"/>
      <c r="L4" s="127"/>
      <c r="M4" s="127"/>
      <c r="N4" s="127"/>
    </row>
    <row r="5" ht="12.75" hidden="1"/>
    <row r="6" spans="2:11" ht="12.75" customHeight="1">
      <c r="B6" s="311"/>
      <c r="C6" s="311" t="s">
        <v>76</v>
      </c>
      <c r="D6" s="314" t="s">
        <v>77</v>
      </c>
      <c r="E6" s="315"/>
      <c r="F6" s="315"/>
      <c r="G6" s="315"/>
      <c r="H6" s="315"/>
      <c r="I6" s="316"/>
      <c r="J6" s="314"/>
      <c r="K6" s="316"/>
    </row>
    <row r="7" spans="2:11" ht="12.75" customHeight="1">
      <c r="B7" s="312"/>
      <c r="C7" s="312"/>
      <c r="D7" s="125">
        <v>611100</v>
      </c>
      <c r="E7" s="125">
        <v>6112000</v>
      </c>
      <c r="F7" s="125">
        <v>613000</v>
      </c>
      <c r="G7" s="125">
        <v>614000</v>
      </c>
      <c r="H7" s="125">
        <v>821000</v>
      </c>
      <c r="I7" s="125"/>
      <c r="J7" s="125"/>
      <c r="K7" s="317" t="s">
        <v>78</v>
      </c>
    </row>
    <row r="8" spans="2:11" ht="33.75">
      <c r="B8" s="313"/>
      <c r="C8" s="313"/>
      <c r="D8" s="124" t="s">
        <v>79</v>
      </c>
      <c r="E8" s="124" t="s">
        <v>80</v>
      </c>
      <c r="F8" s="124" t="s">
        <v>81</v>
      </c>
      <c r="G8" s="124" t="s">
        <v>82</v>
      </c>
      <c r="H8" s="124" t="s">
        <v>83</v>
      </c>
      <c r="I8" s="124" t="s">
        <v>84</v>
      </c>
      <c r="J8" s="124" t="s">
        <v>85</v>
      </c>
      <c r="K8" s="318"/>
    </row>
    <row r="9" spans="2:11" s="101" customFormat="1" ht="13.5" customHeight="1" thickBot="1">
      <c r="B9" s="330" t="s">
        <v>86</v>
      </c>
      <c r="C9" s="331"/>
      <c r="D9" s="110"/>
      <c r="E9" s="110"/>
      <c r="F9" s="110"/>
      <c r="G9" s="110"/>
      <c r="H9" s="110"/>
      <c r="I9" s="110"/>
      <c r="J9" s="109"/>
      <c r="K9" s="108"/>
    </row>
    <row r="10" spans="2:11" s="101" customFormat="1" ht="36" customHeight="1">
      <c r="B10" s="337" t="s">
        <v>87</v>
      </c>
      <c r="C10" s="338"/>
      <c r="D10" s="123"/>
      <c r="E10" s="122"/>
      <c r="F10" s="122"/>
      <c r="G10" s="122"/>
      <c r="H10" s="122"/>
      <c r="I10" s="122">
        <f>+D10+E10+F10+G10+H10</f>
        <v>0</v>
      </c>
      <c r="J10" s="121"/>
      <c r="K10" s="120"/>
    </row>
    <row r="11" spans="2:11" s="101" customFormat="1" ht="15" customHeight="1">
      <c r="B11" s="335" t="s">
        <v>88</v>
      </c>
      <c r="C11" s="336"/>
      <c r="D11" s="119"/>
      <c r="E11" s="118"/>
      <c r="F11" s="118"/>
      <c r="G11" s="118"/>
      <c r="H11" s="118"/>
      <c r="I11" s="118">
        <f>D11+E11+F11+G11+H11</f>
        <v>0</v>
      </c>
      <c r="J11" s="115"/>
      <c r="K11" s="139"/>
    </row>
    <row r="12" spans="2:11" s="101" customFormat="1" ht="48.75" customHeight="1">
      <c r="B12" s="332" t="s">
        <v>89</v>
      </c>
      <c r="C12" s="333"/>
      <c r="D12" s="117"/>
      <c r="E12" s="117"/>
      <c r="F12" s="117"/>
      <c r="G12" s="117"/>
      <c r="H12" s="117"/>
      <c r="I12" s="118">
        <f>D12+E12+F12+G12+H12</f>
        <v>0</v>
      </c>
      <c r="J12" s="115"/>
      <c r="K12" s="139"/>
    </row>
    <row r="13" spans="2:11" s="101" customFormat="1" ht="57.75" customHeight="1">
      <c r="B13" s="332" t="s">
        <v>104</v>
      </c>
      <c r="C13" s="333"/>
      <c r="D13" s="116"/>
      <c r="E13" s="116"/>
      <c r="F13" s="116"/>
      <c r="G13" s="116"/>
      <c r="H13" s="116"/>
      <c r="I13" s="118">
        <f>D13+E13+F13+G13+H13</f>
        <v>0</v>
      </c>
      <c r="J13" s="115"/>
      <c r="K13" s="139"/>
    </row>
    <row r="14" spans="2:11" s="101" customFormat="1" ht="51" customHeight="1">
      <c r="B14" s="332" t="s">
        <v>90</v>
      </c>
      <c r="C14" s="333"/>
      <c r="D14" s="116"/>
      <c r="E14" s="116"/>
      <c r="F14" s="116"/>
      <c r="G14" s="116"/>
      <c r="H14" s="116"/>
      <c r="I14" s="118">
        <f>D14+E14+F14+G14+H14</f>
        <v>0</v>
      </c>
      <c r="J14" s="115"/>
      <c r="K14" s="114"/>
    </row>
    <row r="15" spans="2:11" s="101" customFormat="1" ht="51" customHeight="1">
      <c r="B15" s="334" t="s">
        <v>91</v>
      </c>
      <c r="C15" s="333"/>
      <c r="D15" s="116"/>
      <c r="E15" s="116"/>
      <c r="F15" s="116"/>
      <c r="G15" s="116"/>
      <c r="H15" s="116"/>
      <c r="I15" s="118">
        <f>D15+E15+F15+G15+H15</f>
        <v>0</v>
      </c>
      <c r="J15" s="115"/>
      <c r="K15" s="114"/>
    </row>
    <row r="16" spans="2:11" s="101" customFormat="1" ht="20.25" customHeight="1" thickBot="1">
      <c r="B16" s="322" t="s">
        <v>92</v>
      </c>
      <c r="C16" s="323"/>
      <c r="D16" s="113">
        <f aca="true" t="shared" si="0" ref="D16:I16">+D10-D11-D12+D13+D14+D15</f>
        <v>0</v>
      </c>
      <c r="E16" s="113">
        <f t="shared" si="0"/>
        <v>0</v>
      </c>
      <c r="F16" s="113">
        <f t="shared" si="0"/>
        <v>0</v>
      </c>
      <c r="G16" s="113">
        <f t="shared" si="0"/>
        <v>0</v>
      </c>
      <c r="H16" s="113">
        <f t="shared" si="0"/>
        <v>0</v>
      </c>
      <c r="I16" s="113">
        <f t="shared" si="0"/>
        <v>0</v>
      </c>
      <c r="J16" s="112"/>
      <c r="K16" s="111"/>
    </row>
    <row r="17" spans="2:11" s="101" customFormat="1" ht="13.5" customHeight="1" thickBot="1">
      <c r="B17" s="324" t="s">
        <v>93</v>
      </c>
      <c r="C17" s="325"/>
      <c r="D17" s="110"/>
      <c r="E17" s="110"/>
      <c r="F17" s="110"/>
      <c r="G17" s="110"/>
      <c r="H17" s="110" t="s">
        <v>9</v>
      </c>
      <c r="I17" s="110"/>
      <c r="J17" s="109"/>
      <c r="K17" s="108"/>
    </row>
    <row r="18" spans="2:11" s="103" customFormat="1" ht="22.5" customHeight="1">
      <c r="B18" s="319" t="s">
        <v>105</v>
      </c>
      <c r="C18" s="106" t="s">
        <v>94</v>
      </c>
      <c r="D18" s="105"/>
      <c r="E18" s="105"/>
      <c r="F18" s="105"/>
      <c r="G18" s="105"/>
      <c r="H18" s="105"/>
      <c r="I18" s="105">
        <f aca="true" t="shared" si="1" ref="I18:I23">+D18+E18+F18+G18+H18</f>
        <v>0</v>
      </c>
      <c r="J18" s="204"/>
      <c r="K18" s="132"/>
    </row>
    <row r="19" spans="2:11" s="103" customFormat="1" ht="81" customHeight="1" thickBot="1">
      <c r="B19" s="320"/>
      <c r="C19" s="137" t="s">
        <v>95</v>
      </c>
      <c r="D19" s="107"/>
      <c r="E19" s="107"/>
      <c r="F19" s="107"/>
      <c r="G19" s="107"/>
      <c r="H19" s="107"/>
      <c r="I19" s="107">
        <f t="shared" si="1"/>
        <v>0</v>
      </c>
      <c r="J19" s="205"/>
      <c r="K19" s="133"/>
    </row>
    <row r="20" spans="2:11" s="101" customFormat="1" ht="13.5" customHeight="1">
      <c r="B20" s="326" t="s">
        <v>96</v>
      </c>
      <c r="C20" s="106" t="s">
        <v>97</v>
      </c>
      <c r="D20" s="105"/>
      <c r="E20" s="105"/>
      <c r="F20" s="105"/>
      <c r="G20" s="105"/>
      <c r="H20" s="105"/>
      <c r="I20" s="105">
        <f t="shared" si="1"/>
        <v>0</v>
      </c>
      <c r="J20" s="204"/>
      <c r="K20" s="135"/>
    </row>
    <row r="21" spans="2:11" s="101" customFormat="1" ht="93" customHeight="1" thickBot="1">
      <c r="B21" s="327"/>
      <c r="C21" s="137" t="s">
        <v>98</v>
      </c>
      <c r="D21" s="107"/>
      <c r="E21" s="107"/>
      <c r="F21" s="107"/>
      <c r="G21" s="107"/>
      <c r="H21" s="107"/>
      <c r="I21" s="107">
        <f t="shared" si="1"/>
        <v>0</v>
      </c>
      <c r="J21" s="205"/>
      <c r="K21" s="136"/>
    </row>
    <row r="22" spans="2:11" s="103" customFormat="1" ht="13.5" customHeight="1">
      <c r="B22" s="319" t="s">
        <v>99</v>
      </c>
      <c r="C22" s="106" t="s">
        <v>100</v>
      </c>
      <c r="D22" s="105"/>
      <c r="E22" s="105"/>
      <c r="F22" s="105"/>
      <c r="G22" s="105"/>
      <c r="H22" s="105"/>
      <c r="I22" s="105">
        <f t="shared" si="1"/>
        <v>0</v>
      </c>
      <c r="J22" s="204"/>
      <c r="K22" s="132"/>
    </row>
    <row r="23" spans="2:11" s="103" customFormat="1" ht="150" customHeight="1" thickBot="1">
      <c r="B23" s="320"/>
      <c r="C23" s="134" t="s">
        <v>101</v>
      </c>
      <c r="D23" s="104"/>
      <c r="E23" s="104"/>
      <c r="F23" s="104"/>
      <c r="G23" s="104"/>
      <c r="H23" s="104"/>
      <c r="I23" s="104">
        <f t="shared" si="1"/>
        <v>0</v>
      </c>
      <c r="J23" s="206"/>
      <c r="K23" s="133"/>
    </row>
    <row r="24" spans="2:12" s="101" customFormat="1" ht="37.5" customHeight="1" thickBot="1">
      <c r="B24" s="328" t="s">
        <v>102</v>
      </c>
      <c r="C24" s="329"/>
      <c r="D24" s="138">
        <f aca="true" t="shared" si="2" ref="D24:I24">+D16+D18+D19+D20+D21-D22-D23</f>
        <v>0</v>
      </c>
      <c r="E24" s="138">
        <f t="shared" si="2"/>
        <v>0</v>
      </c>
      <c r="F24" s="138">
        <f t="shared" si="2"/>
        <v>0</v>
      </c>
      <c r="G24" s="138">
        <f t="shared" si="2"/>
        <v>0</v>
      </c>
      <c r="H24" s="138">
        <f t="shared" si="2"/>
        <v>0</v>
      </c>
      <c r="I24" s="138">
        <f t="shared" si="2"/>
        <v>0</v>
      </c>
      <c r="J24" s="141">
        <f>+J10+J18+J19+J20+J21+J22+J23</f>
        <v>0</v>
      </c>
      <c r="K24" s="140"/>
      <c r="L24" s="102"/>
    </row>
    <row r="25" spans="2:11" s="101" customFormat="1" ht="12.75" hidden="1">
      <c r="B25" s="97"/>
      <c r="C25" s="98"/>
      <c r="D25" s="97"/>
      <c r="E25" s="97"/>
      <c r="F25" s="97"/>
      <c r="G25" s="97"/>
      <c r="H25" s="97"/>
      <c r="I25" s="97"/>
      <c r="J25" s="97"/>
      <c r="K25" s="97"/>
    </row>
    <row r="26" spans="2:11" ht="12.75" customHeight="1" hidden="1">
      <c r="B26" s="321" t="s">
        <v>103</v>
      </c>
      <c r="C26" s="321"/>
      <c r="D26" s="321"/>
      <c r="E26" s="321"/>
      <c r="F26" s="321"/>
      <c r="G26" s="321"/>
      <c r="H26" s="321"/>
      <c r="I26" s="321"/>
      <c r="J26" s="321"/>
      <c r="K26" s="321"/>
    </row>
    <row r="27" spans="2:11" ht="12.75" hidden="1">
      <c r="B27" s="321"/>
      <c r="C27" s="321"/>
      <c r="D27" s="321"/>
      <c r="E27" s="321"/>
      <c r="F27" s="321"/>
      <c r="G27" s="321"/>
      <c r="H27" s="321"/>
      <c r="I27" s="321"/>
      <c r="J27" s="321"/>
      <c r="K27" s="321"/>
    </row>
    <row r="28" spans="2:11" ht="12.75" hidden="1">
      <c r="B28" s="321"/>
      <c r="C28" s="321"/>
      <c r="D28" s="321"/>
      <c r="E28" s="321"/>
      <c r="F28" s="321"/>
      <c r="G28" s="321"/>
      <c r="H28" s="321"/>
      <c r="I28" s="321"/>
      <c r="J28" s="321"/>
      <c r="K28" s="321"/>
    </row>
    <row r="29" spans="2:11" ht="12.75" hidden="1">
      <c r="B29" s="321"/>
      <c r="C29" s="321"/>
      <c r="D29" s="321"/>
      <c r="E29" s="321"/>
      <c r="F29" s="321"/>
      <c r="G29" s="321"/>
      <c r="H29" s="321"/>
      <c r="I29" s="321"/>
      <c r="J29" s="321"/>
      <c r="K29" s="321"/>
    </row>
    <row r="30" spans="2:11" ht="12.75" hidden="1">
      <c r="B30" s="321"/>
      <c r="C30" s="321"/>
      <c r="D30" s="321"/>
      <c r="E30" s="321"/>
      <c r="F30" s="321"/>
      <c r="G30" s="321"/>
      <c r="H30" s="321"/>
      <c r="I30" s="321"/>
      <c r="J30" s="321"/>
      <c r="K30" s="321"/>
    </row>
    <row r="31" spans="2:11" ht="12.75" hidden="1">
      <c r="B31" s="321"/>
      <c r="C31" s="321"/>
      <c r="D31" s="321"/>
      <c r="E31" s="321"/>
      <c r="F31" s="321"/>
      <c r="G31" s="321"/>
      <c r="H31" s="321"/>
      <c r="I31" s="321"/>
      <c r="J31" s="321"/>
      <c r="K31" s="321"/>
    </row>
    <row r="32" spans="2:11" ht="12.75" hidden="1">
      <c r="B32" s="321"/>
      <c r="C32" s="321"/>
      <c r="D32" s="321"/>
      <c r="E32" s="321"/>
      <c r="F32" s="321"/>
      <c r="G32" s="321"/>
      <c r="H32" s="321"/>
      <c r="I32" s="321"/>
      <c r="J32" s="321"/>
      <c r="K32" s="321"/>
    </row>
    <row r="33" spans="2:11" ht="12.75" hidden="1">
      <c r="B33" s="99"/>
      <c r="C33" s="100"/>
      <c r="D33" s="99"/>
      <c r="E33" s="99"/>
      <c r="F33" s="99"/>
      <c r="G33" s="99"/>
      <c r="H33" s="99"/>
      <c r="I33" s="99"/>
      <c r="J33" s="99"/>
      <c r="K33" s="99"/>
    </row>
    <row r="34" ht="12.75" hidden="1">
      <c r="C34" s="97"/>
    </row>
    <row r="35" ht="12.75" hidden="1">
      <c r="C35" s="97"/>
    </row>
    <row r="36" ht="12.75" hidden="1">
      <c r="C36" s="97"/>
    </row>
  </sheetData>
  <sheetProtection/>
  <mergeCells count="21">
    <mergeCell ref="B9:C9"/>
    <mergeCell ref="B13:C13"/>
    <mergeCell ref="B14:C14"/>
    <mergeCell ref="B15:C15"/>
    <mergeCell ref="B12:C12"/>
    <mergeCell ref="B11:C11"/>
    <mergeCell ref="B10:C10"/>
    <mergeCell ref="B22:B23"/>
    <mergeCell ref="B26:K32"/>
    <mergeCell ref="B16:C16"/>
    <mergeCell ref="B17:C17"/>
    <mergeCell ref="B18:B19"/>
    <mergeCell ref="B20:B21"/>
    <mergeCell ref="B24:C24"/>
    <mergeCell ref="B2:K2"/>
    <mergeCell ref="D4:K4"/>
    <mergeCell ref="B6:B8"/>
    <mergeCell ref="C6:C8"/>
    <mergeCell ref="D6:I6"/>
    <mergeCell ref="J6:K6"/>
    <mergeCell ref="K7:K8"/>
  </mergeCells>
  <printOptions/>
  <pageMargins left="0.17" right="0.7086614173228347" top="0.17" bottom="0.17"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AT57"/>
  <sheetViews>
    <sheetView view="pageBreakPreview" zoomScaleSheetLayoutView="100" zoomScalePageLayoutView="0" workbookViewId="0" topLeftCell="A16">
      <selection activeCell="D9" sqref="D9:D11"/>
    </sheetView>
  </sheetViews>
  <sheetFormatPr defaultColWidth="9.140625" defaultRowHeight="12.75"/>
  <cols>
    <col min="1" max="1" width="3.421875" style="200" customWidth="1"/>
    <col min="2" max="2" width="7.8515625" style="201" customWidth="1"/>
    <col min="3" max="3" width="15.421875" style="0" customWidth="1"/>
    <col min="4" max="4" width="18.8515625" style="0" customWidth="1"/>
    <col min="5" max="5" width="16.8515625" style="0" customWidth="1"/>
    <col min="6" max="6" width="19.140625" style="0" customWidth="1"/>
    <col min="7" max="7" width="8.57421875" style="0" customWidth="1"/>
    <col min="8" max="8" width="11.7109375" style="0" customWidth="1"/>
    <col min="9" max="9" width="3.57421875" style="0" customWidth="1"/>
    <col min="10" max="10" width="12.421875" style="0" customWidth="1"/>
    <col min="11" max="11" width="3.28125" style="0" customWidth="1"/>
    <col min="12" max="12" width="7.28125" style="0" customWidth="1"/>
    <col min="13" max="13" width="12.28125" style="0" customWidth="1"/>
    <col min="14" max="14" width="3.28125" style="0" customWidth="1"/>
    <col min="15" max="15" width="13.7109375" style="0" customWidth="1"/>
    <col min="16" max="16" width="3.28125" style="0" customWidth="1"/>
    <col min="17" max="17" width="10.421875" style="202" customWidth="1"/>
    <col min="18" max="18" width="8.8515625" style="203" customWidth="1"/>
    <col min="19" max="19" width="16.57421875" style="203" customWidth="1"/>
    <col min="20" max="20" width="13.28125" style="203" customWidth="1"/>
    <col min="21" max="21" width="12.140625" style="203" customWidth="1"/>
    <col min="22" max="22" width="15.7109375" style="202" customWidth="1"/>
    <col min="23" max="23" width="11.00390625" style="202" customWidth="1"/>
    <col min="24" max="24" width="23.421875" style="202" customWidth="1"/>
    <col min="25" max="46" width="9.140625" style="142" customWidth="1"/>
  </cols>
  <sheetData>
    <row r="1" spans="1:24" s="142" customFormat="1" ht="12.75" customHeight="1">
      <c r="A1" s="362" t="s">
        <v>106</v>
      </c>
      <c r="B1" s="363"/>
      <c r="C1" s="363"/>
      <c r="D1" s="363"/>
      <c r="E1" s="363"/>
      <c r="F1" s="363"/>
      <c r="G1" s="363"/>
      <c r="H1" s="363"/>
      <c r="I1" s="363"/>
      <c r="J1" s="363"/>
      <c r="K1" s="363"/>
      <c r="L1" s="363"/>
      <c r="M1" s="363"/>
      <c r="N1" s="363"/>
      <c r="O1" s="363"/>
      <c r="P1" s="363"/>
      <c r="Q1" s="363"/>
      <c r="R1" s="363"/>
      <c r="S1" s="363"/>
      <c r="T1" s="363"/>
      <c r="U1" s="363"/>
      <c r="V1" s="363"/>
      <c r="W1" s="363"/>
      <c r="X1" s="363"/>
    </row>
    <row r="2" spans="1:24" s="142" customFormat="1" ht="12.75" customHeight="1">
      <c r="A2" s="144"/>
      <c r="B2" s="145"/>
      <c r="C2" s="145"/>
      <c r="D2" s="145"/>
      <c r="E2" s="145"/>
      <c r="F2" s="145"/>
      <c r="G2" s="145"/>
      <c r="H2" s="145"/>
      <c r="I2" s="145"/>
      <c r="J2" s="145"/>
      <c r="K2" s="145"/>
      <c r="L2" s="145"/>
      <c r="M2" s="145"/>
      <c r="N2" s="145"/>
      <c r="O2" s="145"/>
      <c r="P2" s="145"/>
      <c r="Q2" s="145"/>
      <c r="R2" s="145"/>
      <c r="S2" s="145"/>
      <c r="T2" s="145"/>
      <c r="U2" s="145"/>
      <c r="V2" s="145"/>
      <c r="W2" s="145"/>
      <c r="X2" s="145"/>
    </row>
    <row r="3" spans="1:24" s="142" customFormat="1" ht="12.75" customHeight="1">
      <c r="A3" s="144"/>
      <c r="B3" s="349" t="s">
        <v>107</v>
      </c>
      <c r="C3" s="349"/>
      <c r="D3" s="349"/>
      <c r="E3" s="349"/>
      <c r="F3" s="349"/>
      <c r="G3" s="349"/>
      <c r="H3" s="349"/>
      <c r="I3" s="349"/>
      <c r="J3" s="349"/>
      <c r="K3" s="349"/>
      <c r="L3" s="349"/>
      <c r="M3" s="349"/>
      <c r="N3" s="349"/>
      <c r="O3" s="349"/>
      <c r="P3" s="257"/>
      <c r="Q3" s="257"/>
      <c r="R3" s="257"/>
      <c r="S3" s="257"/>
      <c r="T3" s="257"/>
      <c r="U3" s="257"/>
      <c r="V3" s="257"/>
      <c r="W3" s="257"/>
      <c r="X3" s="257"/>
    </row>
    <row r="4" spans="1:24" s="142" customFormat="1" ht="12.75" customHeight="1">
      <c r="A4" s="144"/>
      <c r="B4" s="349"/>
      <c r="C4" s="349"/>
      <c r="D4" s="349"/>
      <c r="E4" s="349"/>
      <c r="F4" s="349"/>
      <c r="G4" s="349"/>
      <c r="H4" s="349"/>
      <c r="I4" s="349"/>
      <c r="J4" s="349"/>
      <c r="K4" s="349"/>
      <c r="L4" s="349"/>
      <c r="M4" s="349"/>
      <c r="N4" s="349"/>
      <c r="O4" s="349"/>
      <c r="P4" s="257"/>
      <c r="Q4" s="257"/>
      <c r="R4" s="257"/>
      <c r="S4" s="257"/>
      <c r="T4" s="257"/>
      <c r="U4" s="257"/>
      <c r="V4" s="257"/>
      <c r="W4" s="257"/>
      <c r="X4" s="257"/>
    </row>
    <row r="5" spans="1:24" s="142" customFormat="1" ht="12.75" customHeight="1">
      <c r="A5" s="143"/>
      <c r="B5" s="144"/>
      <c r="C5" s="145"/>
      <c r="D5" s="145"/>
      <c r="E5" s="145"/>
      <c r="F5" s="145"/>
      <c r="G5" s="145"/>
      <c r="H5" s="145"/>
      <c r="I5" s="145"/>
      <c r="J5" s="145"/>
      <c r="K5" s="145"/>
      <c r="L5" s="145"/>
      <c r="M5" s="145"/>
      <c r="N5" s="145"/>
      <c r="O5" s="145"/>
      <c r="P5" s="145"/>
      <c r="Q5" s="145"/>
      <c r="R5" s="145"/>
      <c r="S5" s="145"/>
      <c r="T5" s="145"/>
      <c r="U5" s="145"/>
      <c r="V5" s="145"/>
      <c r="W5" s="145"/>
      <c r="X5" s="145"/>
    </row>
    <row r="6" spans="1:23" s="146" customFormat="1" ht="12.75">
      <c r="A6" s="364" t="s">
        <v>108</v>
      </c>
      <c r="B6" s="364"/>
      <c r="C6" s="364"/>
      <c r="D6" s="364"/>
      <c r="E6" s="364"/>
      <c r="F6" s="364"/>
      <c r="G6" s="364"/>
      <c r="H6" s="364"/>
      <c r="I6" s="364"/>
      <c r="J6" s="364"/>
      <c r="K6" s="364"/>
      <c r="L6" s="364"/>
      <c r="M6" s="364"/>
      <c r="N6" s="364"/>
      <c r="O6" s="364"/>
      <c r="P6" s="364"/>
      <c r="Q6" s="364"/>
      <c r="R6" s="364"/>
      <c r="S6" s="364"/>
      <c r="T6" s="364"/>
      <c r="U6" s="364"/>
      <c r="V6" s="364"/>
      <c r="W6" s="364"/>
    </row>
    <row r="7" spans="1:23" s="146" customFormat="1" ht="12.75">
      <c r="A7" s="364" t="s">
        <v>109</v>
      </c>
      <c r="B7" s="364"/>
      <c r="C7" s="364"/>
      <c r="D7" s="364"/>
      <c r="E7" s="364"/>
      <c r="F7" s="364"/>
      <c r="G7" s="364"/>
      <c r="H7" s="364"/>
      <c r="I7" s="364"/>
      <c r="J7" s="364"/>
      <c r="K7" s="364"/>
      <c r="L7" s="364"/>
      <c r="M7" s="364"/>
      <c r="N7" s="364"/>
      <c r="O7" s="364"/>
      <c r="P7" s="364"/>
      <c r="Q7" s="364"/>
      <c r="R7" s="364"/>
      <c r="S7" s="364"/>
      <c r="T7" s="364"/>
      <c r="U7" s="364"/>
      <c r="V7" s="364"/>
      <c r="W7" s="364"/>
    </row>
    <row r="8" spans="1:24" s="146" customFormat="1" ht="13.5" thickBot="1">
      <c r="A8" s="147"/>
      <c r="B8" s="147"/>
      <c r="C8" s="147"/>
      <c r="D8" s="147"/>
      <c r="E8" s="147"/>
      <c r="F8" s="147"/>
      <c r="G8" s="147"/>
      <c r="H8" s="147"/>
      <c r="I8" s="147"/>
      <c r="J8" s="147"/>
      <c r="K8" s="147"/>
      <c r="L8" s="147"/>
      <c r="M8" s="147"/>
      <c r="N8" s="147"/>
      <c r="O8" s="147"/>
      <c r="P8" s="147"/>
      <c r="Q8" s="147"/>
      <c r="R8" s="147"/>
      <c r="S8" s="147"/>
      <c r="T8" s="147"/>
      <c r="U8" s="147"/>
      <c r="V8" s="147"/>
      <c r="W8" s="66"/>
      <c r="X8" s="66" t="s">
        <v>110</v>
      </c>
    </row>
    <row r="9" spans="1:46" s="149" customFormat="1" ht="25.5" customHeight="1" thickBot="1">
      <c r="A9" s="365" t="s">
        <v>111</v>
      </c>
      <c r="B9" s="368" t="s">
        <v>112</v>
      </c>
      <c r="C9" s="371" t="s">
        <v>113</v>
      </c>
      <c r="D9" s="368" t="s">
        <v>114</v>
      </c>
      <c r="E9" s="368" t="s">
        <v>115</v>
      </c>
      <c r="F9" s="368" t="s">
        <v>116</v>
      </c>
      <c r="G9" s="374" t="s">
        <v>117</v>
      </c>
      <c r="H9" s="351"/>
      <c r="I9" s="351"/>
      <c r="J9" s="351"/>
      <c r="K9" s="375"/>
      <c r="L9" s="350" t="s">
        <v>118</v>
      </c>
      <c r="M9" s="351"/>
      <c r="N9" s="351"/>
      <c r="O9" s="351"/>
      <c r="P9" s="352"/>
      <c r="Q9" s="353" t="s">
        <v>119</v>
      </c>
      <c r="R9" s="355" t="s">
        <v>120</v>
      </c>
      <c r="S9" s="356"/>
      <c r="T9" s="356"/>
      <c r="U9" s="357"/>
      <c r="V9" s="358" t="s">
        <v>121</v>
      </c>
      <c r="W9" s="358" t="s">
        <v>122</v>
      </c>
      <c r="X9" s="359" t="s">
        <v>123</v>
      </c>
      <c r="Y9" s="148"/>
      <c r="Z9" s="148"/>
      <c r="AA9" s="148"/>
      <c r="AB9" s="148"/>
      <c r="AC9" s="148"/>
      <c r="AD9" s="148"/>
      <c r="AE9" s="148"/>
      <c r="AF9" s="148"/>
      <c r="AG9" s="148"/>
      <c r="AH9" s="148"/>
      <c r="AI9" s="148"/>
      <c r="AJ9" s="148"/>
      <c r="AK9" s="148"/>
      <c r="AL9" s="148"/>
      <c r="AM9" s="148"/>
      <c r="AN9" s="148"/>
      <c r="AO9" s="148"/>
      <c r="AP9" s="148"/>
      <c r="AQ9" s="148"/>
      <c r="AR9" s="148"/>
      <c r="AS9" s="148"/>
      <c r="AT9" s="148"/>
    </row>
    <row r="10" spans="1:46" s="149" customFormat="1" ht="68.25" thickBot="1">
      <c r="A10" s="366"/>
      <c r="B10" s="369"/>
      <c r="C10" s="372"/>
      <c r="D10" s="369"/>
      <c r="E10" s="369"/>
      <c r="F10" s="369"/>
      <c r="G10" s="150" t="s">
        <v>124</v>
      </c>
      <c r="H10" s="151" t="s">
        <v>125</v>
      </c>
      <c r="I10" s="152" t="s">
        <v>10</v>
      </c>
      <c r="J10" s="153" t="s">
        <v>126</v>
      </c>
      <c r="K10" s="154" t="s">
        <v>10</v>
      </c>
      <c r="L10" s="155" t="s">
        <v>124</v>
      </c>
      <c r="M10" s="151" t="s">
        <v>125</v>
      </c>
      <c r="N10" s="152" t="s">
        <v>10</v>
      </c>
      <c r="O10" s="153" t="s">
        <v>126</v>
      </c>
      <c r="P10" s="156" t="s">
        <v>10</v>
      </c>
      <c r="Q10" s="354"/>
      <c r="R10" s="157" t="s">
        <v>127</v>
      </c>
      <c r="S10" s="158" t="s">
        <v>128</v>
      </c>
      <c r="T10" s="159" t="s">
        <v>129</v>
      </c>
      <c r="U10" s="160" t="s">
        <v>130</v>
      </c>
      <c r="V10" s="229"/>
      <c r="W10" s="232"/>
      <c r="X10" s="360"/>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row>
    <row r="11" spans="1:46" s="175" customFormat="1" ht="88.5" customHeight="1" thickBot="1">
      <c r="A11" s="367"/>
      <c r="B11" s="370"/>
      <c r="C11" s="373"/>
      <c r="D11" s="370"/>
      <c r="E11" s="370"/>
      <c r="F11" s="370"/>
      <c r="G11" s="161" t="s">
        <v>131</v>
      </c>
      <c r="H11" s="162" t="s">
        <v>132</v>
      </c>
      <c r="I11" s="163"/>
      <c r="J11" s="162" t="s">
        <v>133</v>
      </c>
      <c r="K11" s="164"/>
      <c r="L11" s="165" t="s">
        <v>134</v>
      </c>
      <c r="M11" s="162" t="s">
        <v>135</v>
      </c>
      <c r="N11" s="163"/>
      <c r="O11" s="162" t="s">
        <v>136</v>
      </c>
      <c r="P11" s="166"/>
      <c r="Q11" s="167" t="s">
        <v>137</v>
      </c>
      <c r="R11" s="168" t="s">
        <v>138</v>
      </c>
      <c r="S11" s="169" t="s">
        <v>139</v>
      </c>
      <c r="T11" s="170" t="s">
        <v>140</v>
      </c>
      <c r="U11" s="171" t="s">
        <v>141</v>
      </c>
      <c r="V11" s="172" t="s">
        <v>142</v>
      </c>
      <c r="W11" s="173" t="s">
        <v>143</v>
      </c>
      <c r="X11" s="361"/>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row>
    <row r="12" spans="1:46" s="186" customFormat="1" ht="111" customHeight="1" thickBot="1">
      <c r="A12" s="176">
        <v>1</v>
      </c>
      <c r="B12" s="177"/>
      <c r="C12" s="178"/>
      <c r="D12" s="178"/>
      <c r="E12" s="178"/>
      <c r="F12" s="178"/>
      <c r="G12" s="179">
        <f>+H12+J12</f>
        <v>0</v>
      </c>
      <c r="H12" s="180"/>
      <c r="I12" s="181" t="e">
        <f>+H12/G12</f>
        <v>#DIV/0!</v>
      </c>
      <c r="J12" s="180"/>
      <c r="K12" s="182" t="e">
        <f>+J12/G12</f>
        <v>#DIV/0!</v>
      </c>
      <c r="L12" s="179">
        <f>+M12+O12</f>
        <v>0</v>
      </c>
      <c r="M12" s="180"/>
      <c r="N12" s="181" t="e">
        <f>+M12/L12</f>
        <v>#DIV/0!</v>
      </c>
      <c r="O12" s="180"/>
      <c r="P12" s="182" t="e">
        <f>+O12/L12</f>
        <v>#DIV/0!</v>
      </c>
      <c r="Q12" s="179">
        <f>+H12+M12</f>
        <v>0</v>
      </c>
      <c r="R12" s="180"/>
      <c r="S12" s="180"/>
      <c r="T12" s="180"/>
      <c r="U12" s="180"/>
      <c r="V12" s="179">
        <f>+R12+S12+T12+U12</f>
        <v>0</v>
      </c>
      <c r="W12" s="183">
        <f>+Q12+V12</f>
        <v>0</v>
      </c>
      <c r="X12" s="184">
        <f>+R12+W12</f>
        <v>0</v>
      </c>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row>
    <row r="13" spans="1:46" s="186" customFormat="1" ht="91.5" customHeight="1">
      <c r="A13" s="176">
        <v>2</v>
      </c>
      <c r="B13" s="187"/>
      <c r="C13" s="188"/>
      <c r="D13" s="188"/>
      <c r="E13" s="188"/>
      <c r="F13" s="188"/>
      <c r="G13" s="179"/>
      <c r="H13" s="182"/>
      <c r="I13" s="181"/>
      <c r="J13" s="182"/>
      <c r="K13" s="182"/>
      <c r="L13" s="179"/>
      <c r="M13" s="182"/>
      <c r="N13" s="181"/>
      <c r="O13" s="182"/>
      <c r="P13" s="182"/>
      <c r="Q13" s="179"/>
      <c r="R13" s="189"/>
      <c r="S13" s="190"/>
      <c r="T13" s="179"/>
      <c r="U13" s="179"/>
      <c r="V13" s="179"/>
      <c r="W13" s="183"/>
      <c r="X13" s="183"/>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row>
    <row r="14" spans="1:46" s="186" customFormat="1" ht="90.75" customHeight="1">
      <c r="A14" s="176">
        <v>3</v>
      </c>
      <c r="B14" s="191"/>
      <c r="C14" s="192"/>
      <c r="D14" s="192"/>
      <c r="E14" s="192"/>
      <c r="F14" s="192"/>
      <c r="G14" s="179"/>
      <c r="H14" s="182"/>
      <c r="I14" s="181"/>
      <c r="J14" s="182"/>
      <c r="K14" s="182"/>
      <c r="L14" s="179"/>
      <c r="M14" s="182"/>
      <c r="N14" s="181"/>
      <c r="O14" s="182"/>
      <c r="P14" s="182"/>
      <c r="Q14" s="179"/>
      <c r="R14" s="189"/>
      <c r="S14" s="190"/>
      <c r="T14" s="179"/>
      <c r="U14" s="179"/>
      <c r="V14" s="179"/>
      <c r="W14" s="183"/>
      <c r="X14" s="183"/>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row>
    <row r="15" spans="1:46" s="186" customFormat="1" ht="94.5" customHeight="1">
      <c r="A15" s="176">
        <v>4</v>
      </c>
      <c r="B15" s="191"/>
      <c r="C15" s="192"/>
      <c r="D15" s="192"/>
      <c r="E15" s="192"/>
      <c r="F15" s="192"/>
      <c r="G15" s="179"/>
      <c r="H15" s="182"/>
      <c r="I15" s="181"/>
      <c r="J15" s="182"/>
      <c r="K15" s="182"/>
      <c r="L15" s="179"/>
      <c r="M15" s="182"/>
      <c r="N15" s="181"/>
      <c r="O15" s="182"/>
      <c r="P15" s="182"/>
      <c r="Q15" s="179"/>
      <c r="R15" s="189"/>
      <c r="S15" s="190"/>
      <c r="T15" s="179"/>
      <c r="U15" s="179"/>
      <c r="V15" s="179"/>
      <c r="W15" s="183"/>
      <c r="X15" s="183"/>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row>
    <row r="16" spans="1:46" s="186" customFormat="1" ht="93" customHeight="1" thickBot="1">
      <c r="A16" s="176">
        <v>5</v>
      </c>
      <c r="B16" s="191"/>
      <c r="C16" s="192"/>
      <c r="D16" s="192"/>
      <c r="E16" s="192"/>
      <c r="F16" s="192"/>
      <c r="G16" s="179"/>
      <c r="H16" s="182"/>
      <c r="I16" s="181"/>
      <c r="J16" s="182"/>
      <c r="K16" s="182"/>
      <c r="L16" s="179"/>
      <c r="M16" s="182"/>
      <c r="N16" s="181"/>
      <c r="O16" s="182"/>
      <c r="P16" s="182"/>
      <c r="Q16" s="179"/>
      <c r="R16" s="189"/>
      <c r="S16" s="190"/>
      <c r="T16" s="179"/>
      <c r="U16" s="179"/>
      <c r="V16" s="179"/>
      <c r="W16" s="183"/>
      <c r="X16" s="183"/>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row>
    <row r="17" spans="1:24" ht="13.5" customHeight="1" thickBot="1">
      <c r="A17" s="339" t="s">
        <v>27</v>
      </c>
      <c r="B17" s="340"/>
      <c r="C17" s="340"/>
      <c r="D17" s="193"/>
      <c r="E17" s="193"/>
      <c r="F17" s="193"/>
      <c r="G17" s="194">
        <f>+G16+G15+G14+G13+G12</f>
        <v>0</v>
      </c>
      <c r="H17" s="194">
        <f>+H16+H15+H14+H13+H12</f>
        <v>0</v>
      </c>
      <c r="I17" s="195" t="e">
        <f>+H17/G17</f>
        <v>#DIV/0!</v>
      </c>
      <c r="J17" s="194">
        <f>+J16+J15+J14+J13+J12</f>
        <v>0</v>
      </c>
      <c r="K17" s="195" t="e">
        <f>+J17/I17</f>
        <v>#DIV/0!</v>
      </c>
      <c r="L17" s="194">
        <f>+L16+L15+L14+L13+L12</f>
        <v>0</v>
      </c>
      <c r="M17" s="194">
        <f>+M16+M15+M14+M13+M12</f>
        <v>0</v>
      </c>
      <c r="N17" s="195" t="e">
        <f>+M17/L17</f>
        <v>#DIV/0!</v>
      </c>
      <c r="O17" s="194">
        <f>+O16+O15+O14+O13+O12</f>
        <v>0</v>
      </c>
      <c r="P17" s="195" t="e">
        <f>+O17/L17</f>
        <v>#DIV/0!</v>
      </c>
      <c r="Q17" s="194">
        <f aca="true" t="shared" si="0" ref="Q17:W17">+Q16+Q15+Q14+Q13+Q12</f>
        <v>0</v>
      </c>
      <c r="R17" s="194">
        <f t="shared" si="0"/>
        <v>0</v>
      </c>
      <c r="S17" s="194">
        <f t="shared" si="0"/>
        <v>0</v>
      </c>
      <c r="T17" s="194">
        <f t="shared" si="0"/>
        <v>0</v>
      </c>
      <c r="U17" s="194">
        <f t="shared" si="0"/>
        <v>0</v>
      </c>
      <c r="V17" s="194">
        <f t="shared" si="0"/>
        <v>0</v>
      </c>
      <c r="W17" s="194">
        <f t="shared" si="0"/>
        <v>0</v>
      </c>
      <c r="X17" s="196"/>
    </row>
    <row r="18" spans="1:24" s="142" customFormat="1" ht="13.5" thickBot="1">
      <c r="A18" s="143"/>
      <c r="B18" s="197"/>
      <c r="Q18" s="198"/>
      <c r="R18" s="199"/>
      <c r="S18" s="199"/>
      <c r="T18" s="199"/>
      <c r="U18" s="199"/>
      <c r="V18" s="198"/>
      <c r="W18" s="198"/>
      <c r="X18" s="198"/>
    </row>
    <row r="19" spans="1:24" s="142" customFormat="1" ht="12.75">
      <c r="A19" s="341" t="s">
        <v>144</v>
      </c>
      <c r="B19" s="299"/>
      <c r="C19" s="299"/>
      <c r="D19" s="299"/>
      <c r="E19" s="299"/>
      <c r="F19" s="299"/>
      <c r="G19" s="299"/>
      <c r="H19" s="299"/>
      <c r="I19" s="299"/>
      <c r="J19" s="299"/>
      <c r="K19" s="299"/>
      <c r="L19" s="299"/>
      <c r="M19" s="299"/>
      <c r="N19" s="299"/>
      <c r="O19" s="299"/>
      <c r="P19" s="299"/>
      <c r="Q19" s="299"/>
      <c r="R19" s="299"/>
      <c r="S19" s="299"/>
      <c r="T19" s="299"/>
      <c r="U19" s="299"/>
      <c r="V19" s="299"/>
      <c r="W19" s="299"/>
      <c r="X19" s="342"/>
    </row>
    <row r="20" spans="1:24" s="142" customFormat="1" ht="12.75">
      <c r="A20" s="343"/>
      <c r="B20" s="344"/>
      <c r="C20" s="344"/>
      <c r="D20" s="344"/>
      <c r="E20" s="344"/>
      <c r="F20" s="344"/>
      <c r="G20" s="344"/>
      <c r="H20" s="344"/>
      <c r="I20" s="344"/>
      <c r="J20" s="344"/>
      <c r="K20" s="344"/>
      <c r="L20" s="344"/>
      <c r="M20" s="344"/>
      <c r="N20" s="344"/>
      <c r="O20" s="344"/>
      <c r="P20" s="344"/>
      <c r="Q20" s="344"/>
      <c r="R20" s="344"/>
      <c r="S20" s="344"/>
      <c r="T20" s="344"/>
      <c r="U20" s="344"/>
      <c r="V20" s="344"/>
      <c r="W20" s="344"/>
      <c r="X20" s="345"/>
    </row>
    <row r="21" spans="1:24" s="142" customFormat="1" ht="12.75">
      <c r="A21" s="343"/>
      <c r="B21" s="344"/>
      <c r="C21" s="344"/>
      <c r="D21" s="344"/>
      <c r="E21" s="344"/>
      <c r="F21" s="344"/>
      <c r="G21" s="344"/>
      <c r="H21" s="344"/>
      <c r="I21" s="344"/>
      <c r="J21" s="344"/>
      <c r="K21" s="344"/>
      <c r="L21" s="344"/>
      <c r="M21" s="344"/>
      <c r="N21" s="344"/>
      <c r="O21" s="344"/>
      <c r="P21" s="344"/>
      <c r="Q21" s="344"/>
      <c r="R21" s="344"/>
      <c r="S21" s="344"/>
      <c r="T21" s="344"/>
      <c r="U21" s="344"/>
      <c r="V21" s="344"/>
      <c r="W21" s="344"/>
      <c r="X21" s="345"/>
    </row>
    <row r="22" spans="1:24" s="142" customFormat="1" ht="12.75">
      <c r="A22" s="343"/>
      <c r="B22" s="344"/>
      <c r="C22" s="344"/>
      <c r="D22" s="344"/>
      <c r="E22" s="344"/>
      <c r="F22" s="344"/>
      <c r="G22" s="344"/>
      <c r="H22" s="344"/>
      <c r="I22" s="344"/>
      <c r="J22" s="344"/>
      <c r="K22" s="344"/>
      <c r="L22" s="344"/>
      <c r="M22" s="344"/>
      <c r="N22" s="344"/>
      <c r="O22" s="344"/>
      <c r="P22" s="344"/>
      <c r="Q22" s="344"/>
      <c r="R22" s="344"/>
      <c r="S22" s="344"/>
      <c r="T22" s="344"/>
      <c r="U22" s="344"/>
      <c r="V22" s="344"/>
      <c r="W22" s="344"/>
      <c r="X22" s="345"/>
    </row>
    <row r="23" spans="1:24" s="142" customFormat="1" ht="12.75">
      <c r="A23" s="343"/>
      <c r="B23" s="344"/>
      <c r="C23" s="344"/>
      <c r="D23" s="344"/>
      <c r="E23" s="344"/>
      <c r="F23" s="344"/>
      <c r="G23" s="344"/>
      <c r="H23" s="344"/>
      <c r="I23" s="344"/>
      <c r="J23" s="344"/>
      <c r="K23" s="344"/>
      <c r="L23" s="344"/>
      <c r="M23" s="344"/>
      <c r="N23" s="344"/>
      <c r="O23" s="344"/>
      <c r="P23" s="344"/>
      <c r="Q23" s="344"/>
      <c r="R23" s="344"/>
      <c r="S23" s="344"/>
      <c r="T23" s="344"/>
      <c r="U23" s="344"/>
      <c r="V23" s="344"/>
      <c r="W23" s="344"/>
      <c r="X23" s="345"/>
    </row>
    <row r="24" spans="1:24" s="142" customFormat="1" ht="12.75">
      <c r="A24" s="343"/>
      <c r="B24" s="344"/>
      <c r="C24" s="344"/>
      <c r="D24" s="344"/>
      <c r="E24" s="344"/>
      <c r="F24" s="344"/>
      <c r="G24" s="344"/>
      <c r="H24" s="344"/>
      <c r="I24" s="344"/>
      <c r="J24" s="344"/>
      <c r="K24" s="344"/>
      <c r="L24" s="344"/>
      <c r="M24" s="344"/>
      <c r="N24" s="344"/>
      <c r="O24" s="344"/>
      <c r="P24" s="344"/>
      <c r="Q24" s="344"/>
      <c r="R24" s="344"/>
      <c r="S24" s="344"/>
      <c r="T24" s="344"/>
      <c r="U24" s="344"/>
      <c r="V24" s="344"/>
      <c r="W24" s="344"/>
      <c r="X24" s="345"/>
    </row>
    <row r="25" spans="1:24" s="142" customFormat="1" ht="12.75">
      <c r="A25" s="343"/>
      <c r="B25" s="344"/>
      <c r="C25" s="344"/>
      <c r="D25" s="344"/>
      <c r="E25" s="344"/>
      <c r="F25" s="344"/>
      <c r="G25" s="344"/>
      <c r="H25" s="344"/>
      <c r="I25" s="344"/>
      <c r="J25" s="344"/>
      <c r="K25" s="344"/>
      <c r="L25" s="344"/>
      <c r="M25" s="344"/>
      <c r="N25" s="344"/>
      <c r="O25" s="344"/>
      <c r="P25" s="344"/>
      <c r="Q25" s="344"/>
      <c r="R25" s="344"/>
      <c r="S25" s="344"/>
      <c r="T25" s="344"/>
      <c r="U25" s="344"/>
      <c r="V25" s="344"/>
      <c r="W25" s="344"/>
      <c r="X25" s="345"/>
    </row>
    <row r="26" spans="1:24" s="142" customFormat="1" ht="12.75">
      <c r="A26" s="343"/>
      <c r="B26" s="344"/>
      <c r="C26" s="344"/>
      <c r="D26" s="344"/>
      <c r="E26" s="344"/>
      <c r="F26" s="344"/>
      <c r="G26" s="344"/>
      <c r="H26" s="344"/>
      <c r="I26" s="344"/>
      <c r="J26" s="344"/>
      <c r="K26" s="344"/>
      <c r="L26" s="344"/>
      <c r="M26" s="344"/>
      <c r="N26" s="344"/>
      <c r="O26" s="344"/>
      <c r="P26" s="344"/>
      <c r="Q26" s="344"/>
      <c r="R26" s="344"/>
      <c r="S26" s="344"/>
      <c r="T26" s="344"/>
      <c r="U26" s="344"/>
      <c r="V26" s="344"/>
      <c r="W26" s="344"/>
      <c r="X26" s="345"/>
    </row>
    <row r="27" spans="1:24" s="142" customFormat="1" ht="12.75">
      <c r="A27" s="343"/>
      <c r="B27" s="344"/>
      <c r="C27" s="344"/>
      <c r="D27" s="344"/>
      <c r="E27" s="344"/>
      <c r="F27" s="344"/>
      <c r="G27" s="344"/>
      <c r="H27" s="344"/>
      <c r="I27" s="344"/>
      <c r="J27" s="344"/>
      <c r="K27" s="344"/>
      <c r="L27" s="344"/>
      <c r="M27" s="344"/>
      <c r="N27" s="344"/>
      <c r="O27" s="344"/>
      <c r="P27" s="344"/>
      <c r="Q27" s="344"/>
      <c r="R27" s="344"/>
      <c r="S27" s="344"/>
      <c r="T27" s="344"/>
      <c r="U27" s="344"/>
      <c r="V27" s="344"/>
      <c r="W27" s="344"/>
      <c r="X27" s="345"/>
    </row>
    <row r="28" spans="1:24" s="142" customFormat="1" ht="12.75">
      <c r="A28" s="343"/>
      <c r="B28" s="344"/>
      <c r="C28" s="344"/>
      <c r="D28" s="344"/>
      <c r="E28" s="344"/>
      <c r="F28" s="344"/>
      <c r="G28" s="344"/>
      <c r="H28" s="344"/>
      <c r="I28" s="344"/>
      <c r="J28" s="344"/>
      <c r="K28" s="344"/>
      <c r="L28" s="344"/>
      <c r="M28" s="344"/>
      <c r="N28" s="344"/>
      <c r="O28" s="344"/>
      <c r="P28" s="344"/>
      <c r="Q28" s="344"/>
      <c r="R28" s="344"/>
      <c r="S28" s="344"/>
      <c r="T28" s="344"/>
      <c r="U28" s="344"/>
      <c r="V28" s="344"/>
      <c r="W28" s="344"/>
      <c r="X28" s="345"/>
    </row>
    <row r="29" spans="1:24" s="142" customFormat="1" ht="12.75">
      <c r="A29" s="343"/>
      <c r="B29" s="344"/>
      <c r="C29" s="344"/>
      <c r="D29" s="344"/>
      <c r="E29" s="344"/>
      <c r="F29" s="344"/>
      <c r="G29" s="344"/>
      <c r="H29" s="344"/>
      <c r="I29" s="344"/>
      <c r="J29" s="344"/>
      <c r="K29" s="344"/>
      <c r="L29" s="344"/>
      <c r="M29" s="344"/>
      <c r="N29" s="344"/>
      <c r="O29" s="344"/>
      <c r="P29" s="344"/>
      <c r="Q29" s="344"/>
      <c r="R29" s="344"/>
      <c r="S29" s="344"/>
      <c r="T29" s="344"/>
      <c r="U29" s="344"/>
      <c r="V29" s="344"/>
      <c r="W29" s="344"/>
      <c r="X29" s="345"/>
    </row>
    <row r="30" spans="1:24" s="142" customFormat="1" ht="13.5" thickBot="1">
      <c r="A30" s="346"/>
      <c r="B30" s="347"/>
      <c r="C30" s="347"/>
      <c r="D30" s="347"/>
      <c r="E30" s="347"/>
      <c r="F30" s="347"/>
      <c r="G30" s="347"/>
      <c r="H30" s="347"/>
      <c r="I30" s="347"/>
      <c r="J30" s="347"/>
      <c r="K30" s="347"/>
      <c r="L30" s="347"/>
      <c r="M30" s="347"/>
      <c r="N30" s="347"/>
      <c r="O30" s="347"/>
      <c r="P30" s="347"/>
      <c r="Q30" s="347"/>
      <c r="R30" s="347"/>
      <c r="S30" s="347"/>
      <c r="T30" s="347"/>
      <c r="U30" s="347"/>
      <c r="V30" s="347"/>
      <c r="W30" s="347"/>
      <c r="X30" s="348"/>
    </row>
    <row r="31" spans="1:24" s="142" customFormat="1" ht="12.75">
      <c r="A31" s="143"/>
      <c r="B31" s="197"/>
      <c r="Q31" s="198"/>
      <c r="R31" s="199"/>
      <c r="S31" s="199"/>
      <c r="T31" s="199"/>
      <c r="U31" s="199"/>
      <c r="V31" s="198"/>
      <c r="W31" s="198"/>
      <c r="X31" s="198"/>
    </row>
    <row r="32" spans="1:24" s="142" customFormat="1" ht="12.75">
      <c r="A32" s="143"/>
      <c r="B32" s="197"/>
      <c r="Q32" s="198"/>
      <c r="R32" s="199"/>
      <c r="S32" s="199"/>
      <c r="T32" s="199"/>
      <c r="U32" s="199"/>
      <c r="V32" s="198"/>
      <c r="W32" s="198"/>
      <c r="X32" s="198"/>
    </row>
    <row r="33" spans="1:24" s="142" customFormat="1" ht="12.75">
      <c r="A33" s="143"/>
      <c r="B33" s="197"/>
      <c r="Q33" s="198"/>
      <c r="R33" s="199"/>
      <c r="S33" s="199"/>
      <c r="T33" s="199"/>
      <c r="U33" s="199"/>
      <c r="V33" s="198"/>
      <c r="W33" s="198"/>
      <c r="X33" s="198"/>
    </row>
    <row r="34" spans="1:24" s="142" customFormat="1" ht="12.75">
      <c r="A34" s="143"/>
      <c r="B34" s="197"/>
      <c r="Q34" s="198"/>
      <c r="R34" s="199"/>
      <c r="S34" s="199"/>
      <c r="T34" s="199"/>
      <c r="U34" s="199"/>
      <c r="V34" s="198"/>
      <c r="W34" s="198"/>
      <c r="X34" s="198"/>
    </row>
    <row r="35" spans="1:24" s="142" customFormat="1" ht="12.75">
      <c r="A35" s="143"/>
      <c r="B35" s="197"/>
      <c r="Q35" s="198"/>
      <c r="R35" s="199"/>
      <c r="S35" s="199"/>
      <c r="T35" s="199"/>
      <c r="U35" s="199"/>
      <c r="V35" s="198"/>
      <c r="W35" s="198"/>
      <c r="X35" s="198"/>
    </row>
    <row r="36" spans="1:24" s="142" customFormat="1" ht="12.75">
      <c r="A36" s="143"/>
      <c r="B36" s="197"/>
      <c r="Q36" s="198"/>
      <c r="R36" s="199"/>
      <c r="S36" s="199"/>
      <c r="T36" s="199"/>
      <c r="U36" s="199"/>
      <c r="V36" s="198"/>
      <c r="W36" s="198"/>
      <c r="X36" s="198"/>
    </row>
    <row r="37" spans="1:24" s="142" customFormat="1" ht="12.75">
      <c r="A37" s="143"/>
      <c r="B37" s="197"/>
      <c r="Q37" s="198"/>
      <c r="R37" s="199"/>
      <c r="S37" s="199"/>
      <c r="T37" s="199"/>
      <c r="U37" s="199"/>
      <c r="V37" s="198"/>
      <c r="W37" s="198"/>
      <c r="X37" s="198"/>
    </row>
    <row r="38" spans="1:24" s="142" customFormat="1" ht="12.75">
      <c r="A38" s="143"/>
      <c r="B38" s="197"/>
      <c r="Q38" s="198"/>
      <c r="R38" s="199"/>
      <c r="S38" s="199"/>
      <c r="T38" s="199"/>
      <c r="U38" s="199"/>
      <c r="V38" s="198"/>
      <c r="W38" s="198"/>
      <c r="X38" s="198"/>
    </row>
    <row r="39" spans="1:24" s="142" customFormat="1" ht="12.75">
      <c r="A39" s="143"/>
      <c r="B39" s="197"/>
      <c r="Q39" s="198"/>
      <c r="R39" s="199"/>
      <c r="S39" s="199"/>
      <c r="T39" s="199"/>
      <c r="U39" s="199"/>
      <c r="V39" s="198"/>
      <c r="W39" s="198"/>
      <c r="X39" s="198"/>
    </row>
    <row r="40" spans="1:24" s="142" customFormat="1" ht="12.75">
      <c r="A40" s="143"/>
      <c r="B40" s="197"/>
      <c r="Q40" s="198"/>
      <c r="R40" s="199"/>
      <c r="S40" s="199"/>
      <c r="T40" s="199"/>
      <c r="U40" s="199"/>
      <c r="V40" s="198"/>
      <c r="W40" s="198"/>
      <c r="X40" s="198"/>
    </row>
    <row r="41" spans="1:24" s="142" customFormat="1" ht="12.75">
      <c r="A41" s="143"/>
      <c r="B41" s="197"/>
      <c r="Q41" s="198"/>
      <c r="R41" s="199"/>
      <c r="S41" s="199"/>
      <c r="T41" s="199"/>
      <c r="U41" s="199"/>
      <c r="V41" s="198"/>
      <c r="W41" s="198"/>
      <c r="X41" s="198"/>
    </row>
    <row r="42" spans="1:24" s="142" customFormat="1" ht="12.75">
      <c r="A42" s="143"/>
      <c r="B42" s="197"/>
      <c r="Q42" s="198"/>
      <c r="R42" s="199"/>
      <c r="S42" s="199"/>
      <c r="T42" s="199"/>
      <c r="U42" s="199"/>
      <c r="V42" s="198"/>
      <c r="W42" s="198"/>
      <c r="X42" s="198"/>
    </row>
    <row r="43" spans="1:24" s="142" customFormat="1" ht="12.75">
      <c r="A43" s="143"/>
      <c r="B43" s="197"/>
      <c r="Q43" s="198"/>
      <c r="R43" s="199"/>
      <c r="S43" s="199"/>
      <c r="T43" s="199"/>
      <c r="U43" s="199"/>
      <c r="V43" s="198"/>
      <c r="W43" s="198"/>
      <c r="X43" s="198"/>
    </row>
    <row r="44" spans="1:24" s="142" customFormat="1" ht="12.75">
      <c r="A44" s="143"/>
      <c r="B44" s="197"/>
      <c r="Q44" s="198"/>
      <c r="R44" s="199"/>
      <c r="S44" s="199"/>
      <c r="T44" s="199"/>
      <c r="U44" s="199"/>
      <c r="V44" s="198"/>
      <c r="W44" s="198"/>
      <c r="X44" s="198"/>
    </row>
    <row r="45" spans="1:24" s="142" customFormat="1" ht="12.75">
      <c r="A45" s="143"/>
      <c r="B45" s="197"/>
      <c r="Q45" s="198"/>
      <c r="R45" s="199"/>
      <c r="S45" s="199"/>
      <c r="T45" s="199"/>
      <c r="U45" s="199"/>
      <c r="V45" s="198"/>
      <c r="W45" s="198"/>
      <c r="X45" s="198"/>
    </row>
    <row r="46" spans="1:24" s="142" customFormat="1" ht="12.75">
      <c r="A46" s="143"/>
      <c r="B46" s="197"/>
      <c r="Q46" s="198"/>
      <c r="R46" s="199"/>
      <c r="S46" s="199"/>
      <c r="T46" s="199"/>
      <c r="U46" s="199"/>
      <c r="V46" s="198"/>
      <c r="W46" s="198"/>
      <c r="X46" s="198"/>
    </row>
    <row r="47" spans="1:24" s="142" customFormat="1" ht="12.75">
      <c r="A47" s="143"/>
      <c r="B47" s="197"/>
      <c r="Q47" s="198"/>
      <c r="R47" s="199"/>
      <c r="S47" s="199"/>
      <c r="T47" s="199"/>
      <c r="U47" s="199"/>
      <c r="V47" s="198"/>
      <c r="W47" s="198"/>
      <c r="X47" s="198"/>
    </row>
    <row r="48" spans="1:24" s="142" customFormat="1" ht="12.75">
      <c r="A48" s="143"/>
      <c r="B48" s="197"/>
      <c r="Q48" s="198"/>
      <c r="R48" s="199"/>
      <c r="S48" s="199"/>
      <c r="T48" s="199"/>
      <c r="U48" s="199"/>
      <c r="V48" s="198"/>
      <c r="W48" s="198"/>
      <c r="X48" s="198"/>
    </row>
    <row r="49" spans="1:24" s="142" customFormat="1" ht="12.75">
      <c r="A49" s="143"/>
      <c r="B49" s="197"/>
      <c r="Q49" s="198"/>
      <c r="R49" s="199"/>
      <c r="S49" s="199"/>
      <c r="T49" s="199"/>
      <c r="U49" s="199"/>
      <c r="V49" s="198"/>
      <c r="W49" s="198"/>
      <c r="X49" s="198"/>
    </row>
    <row r="50" spans="1:24" s="142" customFormat="1" ht="12.75">
      <c r="A50" s="143"/>
      <c r="B50" s="197"/>
      <c r="Q50" s="198"/>
      <c r="R50" s="199"/>
      <c r="S50" s="199"/>
      <c r="T50" s="199"/>
      <c r="U50" s="199"/>
      <c r="V50" s="198"/>
      <c r="W50" s="198"/>
      <c r="X50" s="198"/>
    </row>
    <row r="51" spans="1:24" s="142" customFormat="1" ht="12.75">
      <c r="A51" s="143"/>
      <c r="B51" s="197"/>
      <c r="Q51" s="198"/>
      <c r="R51" s="199"/>
      <c r="S51" s="199"/>
      <c r="T51" s="199"/>
      <c r="U51" s="199"/>
      <c r="V51" s="198"/>
      <c r="W51" s="198"/>
      <c r="X51" s="198"/>
    </row>
    <row r="52" spans="1:24" s="142" customFormat="1" ht="12.75">
      <c r="A52" s="143"/>
      <c r="B52" s="197"/>
      <c r="Q52" s="198"/>
      <c r="R52" s="199"/>
      <c r="S52" s="199"/>
      <c r="T52" s="199"/>
      <c r="U52" s="199"/>
      <c r="V52" s="198"/>
      <c r="W52" s="198"/>
      <c r="X52" s="198"/>
    </row>
    <row r="53" spans="1:24" s="142" customFormat="1" ht="12.75">
      <c r="A53" s="143"/>
      <c r="B53" s="197"/>
      <c r="Q53" s="198"/>
      <c r="R53" s="199"/>
      <c r="S53" s="199"/>
      <c r="T53" s="199"/>
      <c r="U53" s="199"/>
      <c r="V53" s="198"/>
      <c r="W53" s="198"/>
      <c r="X53" s="198"/>
    </row>
    <row r="54" spans="1:24" s="142" customFormat="1" ht="12.75">
      <c r="A54" s="143"/>
      <c r="B54" s="197"/>
      <c r="Q54" s="198"/>
      <c r="R54" s="199"/>
      <c r="S54" s="199"/>
      <c r="T54" s="199"/>
      <c r="U54" s="199"/>
      <c r="V54" s="198"/>
      <c r="W54" s="198"/>
      <c r="X54" s="198"/>
    </row>
    <row r="55" spans="1:24" s="142" customFormat="1" ht="12.75">
      <c r="A55" s="143"/>
      <c r="B55" s="197"/>
      <c r="Q55" s="198"/>
      <c r="R55" s="199"/>
      <c r="S55" s="199"/>
      <c r="T55" s="199"/>
      <c r="U55" s="199"/>
      <c r="V55" s="198"/>
      <c r="W55" s="198"/>
      <c r="X55" s="198"/>
    </row>
    <row r="56" spans="1:24" s="142" customFormat="1" ht="12.75">
      <c r="A56" s="143"/>
      <c r="B56" s="197"/>
      <c r="Q56" s="198"/>
      <c r="R56" s="199"/>
      <c r="S56" s="199"/>
      <c r="T56" s="199"/>
      <c r="U56" s="199"/>
      <c r="V56" s="198"/>
      <c r="W56" s="198"/>
      <c r="X56" s="198"/>
    </row>
    <row r="57" spans="1:24" s="142" customFormat="1" ht="12.75">
      <c r="A57" s="143"/>
      <c r="B57" s="197"/>
      <c r="Q57" s="198"/>
      <c r="R57" s="199"/>
      <c r="S57" s="199"/>
      <c r="T57" s="199"/>
      <c r="U57" s="199"/>
      <c r="V57" s="198"/>
      <c r="W57" s="198"/>
      <c r="X57" s="198"/>
    </row>
  </sheetData>
  <sheetProtection/>
  <mergeCells count="19">
    <mergeCell ref="A1:X1"/>
    <mergeCell ref="A6:W6"/>
    <mergeCell ref="A7:W7"/>
    <mergeCell ref="A9:A11"/>
    <mergeCell ref="B9:B11"/>
    <mergeCell ref="C9:C11"/>
    <mergeCell ref="D9:D11"/>
    <mergeCell ref="E9:E11"/>
    <mergeCell ref="F9:F11"/>
    <mergeCell ref="G9:K9"/>
    <mergeCell ref="A17:C17"/>
    <mergeCell ref="A19:X30"/>
    <mergeCell ref="B3:X4"/>
    <mergeCell ref="L9:P9"/>
    <mergeCell ref="Q9:Q10"/>
    <mergeCell ref="R9:U9"/>
    <mergeCell ref="V9:V10"/>
    <mergeCell ref="W9:W10"/>
    <mergeCell ref="X9:X11"/>
  </mergeCells>
  <printOptions/>
  <pageMargins left="0.15748031496062992" right="0.15748031496062992" top="0.35433070866141736" bottom="0.2362204724409449" header="0.15748031496062992"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operater</dc:creator>
  <cp:keywords/>
  <dc:description/>
  <cp:lastModifiedBy>amra.suljic</cp:lastModifiedBy>
  <cp:lastPrinted>2013-07-25T13:25:44Z</cp:lastPrinted>
  <dcterms:created xsi:type="dcterms:W3CDTF">2007-06-26T14:38:02Z</dcterms:created>
  <dcterms:modified xsi:type="dcterms:W3CDTF">2014-07-23T07:48:03Z</dcterms:modified>
  <cp:category/>
  <cp:version/>
  <cp:contentType/>
  <cp:contentStatus/>
</cp:coreProperties>
</file>