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795" activeTab="4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state="hidden" r:id="rId14"/>
    <sheet name="Tab 4-PPN10" sheetId="15" state="hidden" r:id="rId15"/>
    <sheet name="Tab 5-PPN" sheetId="16" r:id="rId16"/>
    <sheet name="Tabela 1" sheetId="17" state="hidden" r:id="rId17"/>
    <sheet name="Tabela 2" sheetId="18" state="hidden" r:id="rId18"/>
    <sheet name="Tabela 3" sheetId="19" state="hidden" r:id="rId19"/>
    <sheet name="Tabela 4" sheetId="20" state="hidden" r:id="rId20"/>
    <sheet name="Tabela 1 za analiticki pregled" sheetId="21" state="hidden" r:id="rId21"/>
    <sheet name="Tabela 5 (2)" sheetId="22" state="hidden" r:id="rId22"/>
    <sheet name="Sheet2" sheetId="23" r:id="rId23"/>
  </sheets>
  <definedNames>
    <definedName name="_xlnm.Print_Area" localSheetId="0">'Dodatne upute'!$A$1:$B$10</definedName>
    <definedName name="_xlnm.Print_Area" localSheetId="2">'Tab 1'!$B$1:$P$67</definedName>
    <definedName name="_xlnm.Print_Area" localSheetId="1">'Tab 1a'!$B$1:$P$67</definedName>
    <definedName name="_xlnm.Print_Area" localSheetId="3">'Tab 2'!$B$1:$O$68</definedName>
    <definedName name="_xlnm.Print_Area" localSheetId="4">'Tab 3'!$B$1:$O$68</definedName>
    <definedName name="_xlnm.Print_Area" localSheetId="5">'Tab 4-PPN1'!$B$1:$O$69</definedName>
    <definedName name="_xlnm.Print_Area" localSheetId="14">'Tab 4-PPN10'!$B$1:$O$69</definedName>
    <definedName name="_xlnm.Print_Area" localSheetId="6">'Tab 4-PPN2'!$B$1:$O$69</definedName>
    <definedName name="_xlnm.Print_Area" localSheetId="7">'Tab 4-PPN3'!$B$1:$O$69</definedName>
    <definedName name="_xlnm.Print_Area" localSheetId="8">'Tab 4-PPN4'!$B$1:$O$69</definedName>
    <definedName name="_xlnm.Print_Area" localSheetId="9">'Tab 4-PPN5'!$B$1:$O$69</definedName>
    <definedName name="_xlnm.Print_Area" localSheetId="10">'Tab 4-PPN6'!$B$1:$O$69</definedName>
    <definedName name="_xlnm.Print_Area" localSheetId="11">'Tab 4-PPN7'!$B$1:$O$69</definedName>
    <definedName name="_xlnm.Print_Area" localSheetId="12">'Tab 4-PPN8'!$B$1:$O$69</definedName>
    <definedName name="_xlnm.Print_Area" localSheetId="13">'Tab 4-PPN9'!$B$1:$O$69</definedName>
    <definedName name="_xlnm.Print_Area" localSheetId="15">'Tab 5-PPN'!$B$1:$Q$68</definedName>
    <definedName name="_xlnm.Print_Area" localSheetId="16">'Tabela 1'!$A$1:$P$48</definedName>
    <definedName name="_xlnm.Print_Area" localSheetId="20">'Tabela 1 za analiticki pregled'!$A$1:$O$48</definedName>
    <definedName name="_xlnm.Print_Area" localSheetId="17">'Tabela 2'!$A$1:$I$47</definedName>
    <definedName name="_xlnm.Print_Area" localSheetId="18">'Tabela 3'!$A$1:$I$47</definedName>
    <definedName name="_xlnm.Print_Area" localSheetId="19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4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  <definedName name="_xlnm.Print_Titles" localSheetId="15">'Tab 5-PPN'!$10:$13</definedName>
  </definedNames>
  <calcPr fullCalcOnLoad="1"/>
</workbook>
</file>

<file path=xl/sharedStrings.xml><?xml version="1.0" encoding="utf-8"?>
<sst xmlns="http://schemas.openxmlformats.org/spreadsheetml/2006/main" count="1212" uniqueCount="152">
  <si>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</si>
  <si>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</si>
  <si>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</si>
  <si>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</si>
  <si>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</si>
  <si>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</si>
  <si>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</si>
  <si>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</si>
  <si>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</si>
  <si>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</si>
  <si>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</si>
  <si>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</si>
  <si>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</si>
  <si>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</si>
  <si>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</si>
  <si>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</si>
  <si>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</si>
  <si>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</si>
  <si>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</si>
  <si>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</si>
  <si>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</si>
  <si>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</si>
  <si>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</si>
  <si>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</si>
  <si>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</si>
  <si>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</si>
  <si>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</si>
  <si>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</si>
  <si>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</si>
  <si>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</si>
  <si>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</si>
  <si>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</si>
  <si>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</si>
  <si>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</si>
  <si>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</si>
  <si>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</si>
  <si>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</si>
  <si>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</si>
  <si>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</si>
  <si>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</si>
  <si>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</si>
  <si>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</si>
  <si>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</si>
  <si>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</si>
  <si>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</si>
  <si>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</si>
  <si>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</si>
  <si>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</si>
  <si>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</si>
  <si>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</si>
  <si>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</si>
  <si>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</si>
  <si>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</si>
  <si>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</si>
  <si>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</si>
  <si>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</si>
  <si>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</si>
  <si>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</si>
  <si>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</si>
  <si>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</si>
  <si>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</si>
  <si>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</si>
  <si>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</si>
  <si>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</si>
  <si>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</si>
  <si>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</si>
  <si>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</si>
  <si>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</si>
  <si>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</si>
  <si>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</si>
  <si>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</si>
  <si>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</si>
  <si>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</si>
  <si>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</si>
  <si>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</si>
  <si>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</si>
  <si>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</si>
  <si>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</si>
  <si>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</si>
  <si>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</si>
  <si>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</si>
  <si>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</si>
  <si>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</si>
  <si>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</si>
  <si>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</si>
  <si>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</si>
  <si>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</si>
  <si>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</si>
  <si>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</si>
  <si>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</si>
  <si>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</si>
  <si>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</si>
  <si>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</si>
  <si>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</si>
  <si>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</si>
  <si>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</si>
  <si>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</si>
  <si>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Budžet 2015</t>
  </si>
  <si>
    <t>Prestrukturirani budžet 2015</t>
  </si>
  <si>
    <t xml:space="preserve"> </t>
  </si>
  <si>
    <t>Rukovodilac</t>
  </si>
  <si>
    <t>oktobar</t>
  </si>
  <si>
    <t>novembar</t>
  </si>
  <si>
    <t>Ukupno raspoređeno za period juli-decembar 2015. godinu</t>
  </si>
  <si>
    <t xml:space="preserve">NAZIV INSTITUCIJE: </t>
  </si>
  <si>
    <t>Iznajmljivanje imovine i opreme</t>
  </si>
  <si>
    <t>KAPITALNI GRANTOVI I TRANSFERI (1+2)</t>
  </si>
  <si>
    <t>KAPITALNI IZDACI(1+..+6)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</si>
  <si>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</si>
  <si>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</si>
  <si>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</si>
  <si>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</si>
  <si>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</si>
  <si>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7=8+9+...+14</t>
  </si>
  <si>
    <t>Tabela 4: PREGLED RASPOREDA DIJELA BUDžETA ZA PROGRAM POSEBNE NAMJENE - DINAMIKA POTROŠNJE ZA PROGRAM POSEBNE NAMJENE PO MJESECIMA</t>
  </si>
  <si>
    <t xml:space="preserve">Dinamika  potrošnje institucije po mjesecima                                                                                                                                                                     MJESTO POTROŠNJE: PROGRAM POSEBNE NAMJENE                                                                   </t>
  </si>
  <si>
    <t>DODATNE UPUTE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</si>
  <si>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prikazuju i decimalni brojevi.</t>
  </si>
  <si>
    <t>Nakon popunjavanja svih tabela, sačuvajte fajl pod nazivom institucije (npr. MFT BiH- operativni plan za 2015.) i snimite na CD, na kojem ćete napisati isti naziv.</t>
  </si>
  <si>
    <t>IZDACI ZA NABAVKU STALNIH SREDSTAVA(1+..+6)</t>
  </si>
  <si>
    <t>Odobreno u Budžetu institucije po Odluci VM br.212/14 i  Odluci VM br.16/15 o privremenom finansiranju Institucija BiH za period januar-maj 2015.godine</t>
  </si>
  <si>
    <t>Tabela 1a: PREGLED UKUPNO ODOBRENOG OPERATIVNOG PLANA PO EKONOMSKIM KATEGORIJAMA</t>
  </si>
  <si>
    <t xml:space="preserve"> (OPŠTE NAMJENE I  PROGRAMI  POSEBNE NAMJENE)</t>
  </si>
  <si>
    <t>Ukupno raspoređeno na opšte namjene i programe posebne namjene  za period juni-decembar 2015. godinu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</si>
  <si>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</si>
  <si>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</si>
  <si>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</si>
  <si>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</si>
  <si>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</si>
  <si>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Ukupno raspoređeno za opšte namjene za period juni-decembar 2015. godinu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</si>
  <si>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</si>
  <si>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</si>
  <si>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</si>
  <si>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Tabela 5: PREGLED RASPOREDA OPERATIVNOG PLANA PROGRAMA POSEBNE NAMJENE PO MJESECIMA</t>
  </si>
  <si>
    <t>Operativni plan programa posbne namjene po mjesecima</t>
  </si>
  <si>
    <t>Ukupno raspoređeno na program posebne namjene  za period juni-decembar 2015. godinu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</si>
  <si>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</si>
  <si>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>Napomena: Opšte namjene su budžetska sredstva iz fonda 10 i isključuju programe posebnih namjena i sredstva iz ostalih fondova</t>
  </si>
  <si>
    <t>10</t>
  </si>
  <si>
    <t>Opis</t>
  </si>
  <si>
    <t>Ukoliko su u Budžetu za 2015. godinu planirani programi posebne namjene, u tabeli 1a i 1 je potrebno za svaki program upisati naziv i ispuniti posebnu kolonu, te za svaki program posebne namjene pripremiti posebnu tabelu 4.</t>
  </si>
  <si>
    <t xml:space="preserve"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 u okviru ukupnog Budžeta za 2015.godinu. </t>
  </si>
  <si>
    <t>U tabeli 1a u koloni 4 treba iskazati ukupno odobreni Budžet za 2015.godinu na analitičkim kategorijama tako da zbir iznosa na analitičkim kategorijama daje sumu iskazanu na sintetičkim kategorijama</t>
  </si>
  <si>
    <t>Kolona 5 u tabelama 1a, 3 i 4 se popunjava tek nakon donesene odluke o prestrukturisanju rashoda u 2015. godini. Navedena kolona se u tabelama 1 i 2 automatski popunjava.</t>
  </si>
  <si>
    <t xml:space="preserve">Nakon eventualne odluke o prestrukturisanju rashoda u 2015. godini dostavlja se novi operativni plan, gdje je potrebno upisati prestrukturisani budžet (iz odluke) u kolonu 5 u tabelama 1a, 3 i 4, te uskladiti operativni plan po mjesecima. </t>
  </si>
  <si>
    <t>U tabelama  3 i 4 , kolona 4, upisati dio zakonskog Budžeta koji se odnosi na opšte namjene (tabela 3) ili programe posebne namjene (tabele 4).</t>
  </si>
  <si>
    <t>U tabelama 1-4  u kolonu 2-vrsta rashoda pojedinačno upisati i rasporediti sve tekuće grantove, transfere, subvencije i drugo kao  i kapitalne grantove i transfere planirane u Budžetu za 2015. godinu. Odobreni iznosi rashoda za ovu vrstu rashoda se iskazuju samo u tabelama 1a, 3 i 4 , dok se u tabelama 1 i 2 ti iznosi automatski popunjavaju.</t>
  </si>
  <si>
    <t>Prestrukturisani budžet 2015</t>
  </si>
  <si>
    <t>Tabela 1: PREGLED UKUPNO ODOBRENOG OPERATIVNOG PLANA PO EKONOMSKIM KATEGORIJAMA</t>
  </si>
  <si>
    <t>Ukupno raspoređeno na opšte namjene i programe posebne namjene  za period januar-decembar 2015. godinu</t>
  </si>
  <si>
    <t>6=7+..+x</t>
  </si>
  <si>
    <t>6= 7+..+x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</si>
</sst>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1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7" xfId="73" applyFont="1" applyFill="1" applyBorder="1" applyAlignment="1" applyProtection="1">
      <alignment/>
      <protection locked="0"/>
    </xf>
    <xf numFmtId="0" fontId="11" fillId="39" borderId="18" xfId="7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49" fontId="3" fillId="36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6" borderId="1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3" fontId="11" fillId="0" borderId="20" xfId="63" applyNumberFormat="1" applyFont="1" applyFill="1" applyBorder="1" applyAlignment="1" applyProtection="1">
      <alignment horizontal="right"/>
      <protection locked="0"/>
    </xf>
    <xf numFmtId="3" fontId="9" fillId="0" borderId="20" xfId="63" applyNumberFormat="1" applyFont="1" applyFill="1" applyBorder="1" applyAlignment="1" applyProtection="1">
      <alignment horizontal="right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3" fontId="11" fillId="0" borderId="18" xfId="63" applyNumberFormat="1" applyFont="1" applyFill="1" applyBorder="1" applyAlignment="1" applyProtection="1">
      <alignment horizontal="right"/>
      <protection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0" fontId="9" fillId="40" borderId="16" xfId="63" applyNumberFormat="1" applyFont="1" applyFill="1" applyBorder="1" applyAlignment="1" applyProtection="1">
      <alignment horizontal="center"/>
      <protection locked="0"/>
    </xf>
    <xf numFmtId="0" fontId="9" fillId="40" borderId="17" xfId="63" applyFont="1" applyFill="1" applyBorder="1" applyAlignment="1" applyProtection="1">
      <alignment wrapText="1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8" xfId="63" applyNumberFormat="1" applyFont="1" applyFill="1" applyBorder="1" applyAlignment="1" applyProtection="1">
      <alignment horizontal="right"/>
      <protection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3" fillId="40" borderId="33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41" xfId="63" applyFont="1" applyFill="1" applyBorder="1" applyAlignment="1" applyProtection="1">
      <alignment horizontal="center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4" fillId="40" borderId="33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/>
      <protection locked="0"/>
    </xf>
    <xf numFmtId="0" fontId="9" fillId="40" borderId="27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3" fillId="40" borderId="18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20" xfId="63" applyNumberFormat="1" applyFont="1" applyFill="1" applyBorder="1" applyAlignment="1" applyProtection="1">
      <alignment horizontal="right"/>
      <protection locked="0"/>
    </xf>
    <xf numFmtId="184" fontId="3" fillId="0" borderId="21" xfId="63" applyNumberFormat="1" applyFont="1" applyFill="1" applyBorder="1" applyAlignment="1" applyProtection="1">
      <alignment horizontal="right"/>
      <protection locked="0"/>
    </xf>
    <xf numFmtId="184" fontId="3" fillId="0" borderId="20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0" fontId="52" fillId="0" borderId="0" xfId="0" applyFont="1" applyAlignment="1">
      <alignment/>
    </xf>
    <xf numFmtId="0" fontId="52" fillId="40" borderId="21" xfId="0" applyFont="1" applyFill="1" applyBorder="1" applyAlignment="1">
      <alignment/>
    </xf>
    <xf numFmtId="0" fontId="3" fillId="40" borderId="42" xfId="0" applyFont="1" applyFill="1" applyBorder="1" applyAlignment="1">
      <alignment horizontal="center"/>
    </xf>
    <xf numFmtId="0" fontId="52" fillId="40" borderId="43" xfId="0" applyFont="1" applyFill="1" applyBorder="1" applyAlignment="1">
      <alignment vertical="top"/>
    </xf>
    <xf numFmtId="0" fontId="6" fillId="40" borderId="44" xfId="0" applyFont="1" applyFill="1" applyBorder="1" applyAlignment="1">
      <alignment vertical="top" wrapText="1"/>
    </xf>
    <xf numFmtId="0" fontId="52" fillId="40" borderId="44" xfId="0" applyFont="1" applyFill="1" applyBorder="1" applyAlignment="1">
      <alignment wrapText="1"/>
    </xf>
    <xf numFmtId="0" fontId="52" fillId="40" borderId="30" xfId="0" applyFont="1" applyFill="1" applyBorder="1" applyAlignment="1">
      <alignment vertical="top"/>
    </xf>
    <xf numFmtId="0" fontId="4" fillId="40" borderId="41" xfId="63" applyFont="1" applyFill="1" applyBorder="1" applyAlignment="1" applyProtection="1">
      <alignment horizontal="center"/>
      <protection/>
    </xf>
    <xf numFmtId="0" fontId="4" fillId="40" borderId="11" xfId="63" applyFont="1" applyFill="1" applyBorder="1" applyAlignment="1" applyProtection="1">
      <alignment horizontal="center"/>
      <protection/>
    </xf>
    <xf numFmtId="0" fontId="4" fillId="40" borderId="12" xfId="63" applyFont="1" applyFill="1" applyBorder="1" applyAlignment="1" applyProtection="1">
      <alignment horizontal="center"/>
      <protection/>
    </xf>
    <xf numFmtId="0" fontId="4" fillId="40" borderId="33" xfId="63" applyFont="1" applyFill="1" applyBorder="1" applyAlignment="1" applyProtection="1">
      <alignment horizontal="center"/>
      <protection/>
    </xf>
    <xf numFmtId="0" fontId="9" fillId="40" borderId="16" xfId="63" applyNumberFormat="1" applyFont="1" applyFill="1" applyBorder="1" applyAlignment="1" applyProtection="1">
      <alignment horizontal="center"/>
      <protection/>
    </xf>
    <xf numFmtId="0" fontId="11" fillId="0" borderId="18" xfId="63" applyFont="1" applyBorder="1" applyAlignment="1" applyProtection="1">
      <alignment horizontal="center"/>
      <protection/>
    </xf>
    <xf numFmtId="0" fontId="11" fillId="0" borderId="18" xfId="63" applyNumberFormat="1" applyFont="1" applyBorder="1" applyAlignment="1" applyProtection="1">
      <alignment horizontal="center"/>
      <protection/>
    </xf>
    <xf numFmtId="0" fontId="11" fillId="0" borderId="20" xfId="63" applyNumberFormat="1" applyFont="1" applyBorder="1" applyAlignment="1" applyProtection="1">
      <alignment horizontal="center"/>
      <protection/>
    </xf>
    <xf numFmtId="0" fontId="9" fillId="33" borderId="20" xfId="73" applyNumberFormat="1" applyFont="1" applyFill="1" applyBorder="1" applyAlignment="1" applyProtection="1">
      <alignment horizontal="center"/>
      <protection/>
    </xf>
    <xf numFmtId="0" fontId="12" fillId="40" borderId="14" xfId="63" applyNumberFormat="1" applyFont="1" applyFill="1" applyBorder="1" applyAlignment="1" applyProtection="1">
      <alignment horizontal="center"/>
      <protection locked="0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18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0" fontId="12" fillId="40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25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20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0" fontId="13" fillId="0" borderId="20" xfId="63" applyNumberFormat="1" applyFont="1" applyBorder="1" applyAlignment="1" applyProtection="1">
      <alignment horizontal="center"/>
      <protection locked="0"/>
    </xf>
    <xf numFmtId="0" fontId="13" fillId="39" borderId="18" xfId="73" applyNumberFormat="1" applyFont="1" applyFill="1" applyBorder="1" applyAlignment="1" applyProtection="1">
      <alignment horizontal="center"/>
      <protection locked="0"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3" fontId="12" fillId="0" borderId="20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3" fontId="12" fillId="40" borderId="18" xfId="63" applyNumberFormat="1" applyFont="1" applyFill="1" applyBorder="1" applyAlignment="1" applyProtection="1">
      <alignment horizontal="center"/>
      <protection locked="0"/>
    </xf>
    <xf numFmtId="3" fontId="13" fillId="40" borderId="15" xfId="63" applyNumberFormat="1" applyFont="1" applyFill="1" applyBorder="1" applyAlignment="1" applyProtection="1">
      <alignment horizontal="right"/>
      <protection/>
    </xf>
    <xf numFmtId="3" fontId="13" fillId="40" borderId="18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3" fillId="0" borderId="20" xfId="63" applyNumberFormat="1" applyFont="1" applyFill="1" applyBorder="1" applyAlignment="1" applyProtection="1">
      <alignment horizontal="right"/>
      <protection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33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33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184" fontId="6" fillId="0" borderId="20" xfId="63" applyNumberFormat="1" applyFont="1" applyFill="1" applyBorder="1" applyAlignment="1" applyProtection="1">
      <alignment horizontal="right"/>
      <protection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5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22" xfId="63" applyFont="1" applyFill="1" applyBorder="1" applyAlignment="1" applyProtection="1">
      <alignment horizontal="center" vertical="center" wrapText="1"/>
      <protection locked="0"/>
    </xf>
    <xf numFmtId="0" fontId="3" fillId="40" borderId="46" xfId="63" applyFont="1" applyFill="1" applyBorder="1" applyAlignment="1" applyProtection="1">
      <alignment horizontal="center" vertical="center" wrapText="1"/>
      <protection locked="0"/>
    </xf>
    <xf numFmtId="0" fontId="3" fillId="40" borderId="36" xfId="63" applyFont="1" applyFill="1" applyBorder="1" applyAlignment="1" applyProtection="1">
      <alignment horizontal="center" vertical="center" wrapText="1"/>
      <protection locked="0"/>
    </xf>
    <xf numFmtId="0" fontId="12" fillId="40" borderId="47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47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47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47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48" xfId="63" applyFont="1" applyFill="1" applyBorder="1" applyAlignment="1" applyProtection="1">
      <alignment horizontal="center" vertical="center" wrapText="1"/>
      <protection locked="0"/>
    </xf>
    <xf numFmtId="0" fontId="15" fillId="40" borderId="49" xfId="63" applyFont="1" applyFill="1" applyBorder="1" applyAlignment="1" applyProtection="1">
      <alignment horizontal="center" vertical="center" wrapText="1"/>
      <protection locked="0"/>
    </xf>
    <xf numFmtId="0" fontId="15" fillId="40" borderId="4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50" xfId="63" applyFont="1" applyFill="1" applyBorder="1" applyAlignment="1" applyProtection="1">
      <alignment horizontal="center" vertical="center" wrapText="1"/>
      <protection locked="0"/>
    </xf>
    <xf numFmtId="0" fontId="15" fillId="40" borderId="51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9" fillId="40" borderId="47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48" xfId="63" applyFont="1" applyFill="1" applyBorder="1" applyAlignment="1" applyProtection="1">
      <alignment horizontal="center" vertical="center" wrapText="1"/>
      <protection locked="0"/>
    </xf>
    <xf numFmtId="0" fontId="12" fillId="40" borderId="49" xfId="63" applyFont="1" applyFill="1" applyBorder="1" applyAlignment="1" applyProtection="1">
      <alignment horizontal="center" vertical="center" wrapText="1"/>
      <protection locked="0"/>
    </xf>
    <xf numFmtId="0" fontId="12" fillId="40" borderId="42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50" xfId="63" applyFont="1" applyFill="1" applyBorder="1" applyAlignment="1" applyProtection="1">
      <alignment horizontal="center" vertical="center" wrapText="1"/>
      <protection locked="0"/>
    </xf>
    <xf numFmtId="0" fontId="12" fillId="40" borderId="51" xfId="63" applyFont="1" applyFill="1" applyBorder="1" applyAlignment="1" applyProtection="1">
      <alignment horizontal="center" vertical="center" wrapText="1"/>
      <protection locked="0"/>
    </xf>
    <xf numFmtId="0" fontId="3" fillId="40" borderId="22" xfId="63" applyFont="1" applyFill="1" applyBorder="1" applyAlignment="1" applyProtection="1">
      <alignment horizontal="center" vertical="center" wrapText="1"/>
      <protection/>
    </xf>
    <xf numFmtId="0" fontId="3" fillId="40" borderId="46" xfId="63" applyFont="1" applyFill="1" applyBorder="1" applyAlignment="1" applyProtection="1">
      <alignment horizontal="center" vertical="center" wrapText="1"/>
      <protection/>
    </xf>
    <xf numFmtId="0" fontId="3" fillId="40" borderId="36" xfId="63" applyFont="1" applyFill="1" applyBorder="1" applyAlignment="1" applyProtection="1">
      <alignment horizontal="center" vertical="center" wrapText="1"/>
      <protection/>
    </xf>
    <xf numFmtId="0" fontId="12" fillId="0" borderId="49" xfId="63" applyFont="1" applyBorder="1" applyAlignment="1" applyProtection="1">
      <alignment horizontal="left" wrapText="1"/>
      <protection locked="0"/>
    </xf>
    <xf numFmtId="0" fontId="9" fillId="40" borderId="48" xfId="63" applyFont="1" applyFill="1" applyBorder="1" applyAlignment="1" applyProtection="1">
      <alignment horizontal="center" vertical="center" wrapText="1"/>
      <protection locked="0"/>
    </xf>
    <xf numFmtId="0" fontId="9" fillId="40" borderId="49" xfId="63" applyFont="1" applyFill="1" applyBorder="1" applyAlignment="1" applyProtection="1">
      <alignment horizontal="center" vertical="center" wrapText="1"/>
      <protection locked="0"/>
    </xf>
    <xf numFmtId="0" fontId="9" fillId="40" borderId="42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50" xfId="63" applyFont="1" applyFill="1" applyBorder="1" applyAlignment="1" applyProtection="1">
      <alignment horizontal="center" vertical="center" wrapText="1"/>
      <protection locked="0"/>
    </xf>
    <xf numFmtId="0" fontId="9" fillId="40" borderId="51" xfId="63" applyFont="1" applyFill="1" applyBorder="1" applyAlignment="1" applyProtection="1">
      <alignment horizontal="center" vertical="center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16" fillId="40" borderId="47" xfId="63" applyNumberFormat="1" applyFont="1" applyFill="1" applyBorder="1" applyAlignment="1" applyProtection="1">
      <alignment horizontal="center" vertical="center" wrapText="1"/>
      <protection locked="0"/>
    </xf>
    <xf numFmtId="0" fontId="16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16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48" xfId="63" applyFont="1" applyFill="1" applyBorder="1" applyAlignment="1" applyProtection="1">
      <alignment horizontal="center" vertical="center" wrapText="1"/>
      <protection locked="0"/>
    </xf>
    <xf numFmtId="0" fontId="9" fillId="40" borderId="49" xfId="63" applyFont="1" applyFill="1" applyBorder="1" applyAlignment="1" applyProtection="1">
      <alignment horizontal="center" vertical="center" wrapText="1"/>
      <protection locked="0"/>
    </xf>
    <xf numFmtId="0" fontId="9" fillId="40" borderId="42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50" xfId="63" applyFont="1" applyFill="1" applyBorder="1" applyAlignment="1" applyProtection="1">
      <alignment horizontal="center" vertical="center" wrapText="1"/>
      <protection locked="0"/>
    </xf>
    <xf numFmtId="0" fontId="9" fillId="40" borderId="51" xfId="63" applyFont="1" applyFill="1" applyBorder="1" applyAlignment="1" applyProtection="1">
      <alignment horizontal="center" vertical="center" wrapText="1"/>
      <protection locked="0"/>
    </xf>
    <xf numFmtId="0" fontId="3" fillId="36" borderId="47" xfId="63" applyNumberFormat="1" applyFont="1" applyFill="1" applyBorder="1" applyAlignment="1" applyProtection="1">
      <alignment horizontal="center" vertical="center" wrapText="1"/>
      <protection locked="0"/>
    </xf>
    <xf numFmtId="0" fontId="3" fillId="36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6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48" xfId="63" applyFont="1" applyFill="1" applyBorder="1" applyAlignment="1" applyProtection="1">
      <alignment horizontal="center" vertical="center" wrapText="1"/>
      <protection locked="0"/>
    </xf>
    <xf numFmtId="0" fontId="3" fillId="40" borderId="49" xfId="63" applyFont="1" applyFill="1" applyBorder="1" applyAlignment="1" applyProtection="1">
      <alignment horizontal="center" vertical="center" wrapText="1"/>
      <protection locked="0"/>
    </xf>
    <xf numFmtId="0" fontId="3" fillId="40" borderId="42" xfId="63" applyFont="1" applyFill="1" applyBorder="1" applyAlignment="1" applyProtection="1">
      <alignment horizontal="center" vertical="center" wrapText="1"/>
      <protection locked="0"/>
    </xf>
    <xf numFmtId="0" fontId="3" fillId="40" borderId="12" xfId="63" applyFont="1" applyFill="1" applyBorder="1" applyAlignment="1" applyProtection="1">
      <alignment horizontal="center" vertical="center" wrapText="1"/>
      <protection locked="0"/>
    </xf>
    <xf numFmtId="0" fontId="3" fillId="40" borderId="50" xfId="63" applyFont="1" applyFill="1" applyBorder="1" applyAlignment="1" applyProtection="1">
      <alignment horizontal="center" vertical="center" wrapText="1"/>
      <protection locked="0"/>
    </xf>
    <xf numFmtId="0" fontId="3" fillId="40" borderId="51" xfId="63" applyFont="1" applyFill="1" applyBorder="1" applyAlignment="1" applyProtection="1">
      <alignment horizontal="center" vertical="center" wrapText="1"/>
      <protection locked="0"/>
    </xf>
    <xf numFmtId="0" fontId="3" fillId="40" borderId="47" xfId="63" applyFont="1" applyFill="1" applyBorder="1" applyAlignment="1" applyProtection="1">
      <alignment horizontal="center" vertical="center"/>
      <protection locked="0"/>
    </xf>
    <xf numFmtId="0" fontId="3" fillId="40" borderId="32" xfId="63" applyFont="1" applyFill="1" applyBorder="1" applyAlignment="1" applyProtection="1">
      <alignment horizontal="center" vertical="center"/>
      <protection locked="0"/>
    </xf>
    <xf numFmtId="0" fontId="3" fillId="40" borderId="11" xfId="63" applyFont="1" applyFill="1" applyBorder="1" applyAlignment="1" applyProtection="1">
      <alignment horizontal="center" vertical="center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22" xfId="63" applyFont="1" applyFill="1" applyBorder="1" applyAlignment="1" applyProtection="1">
      <alignment horizontal="center" vertical="center" wrapText="1"/>
      <protection locked="0"/>
    </xf>
    <xf numFmtId="0" fontId="9" fillId="40" borderId="46" xfId="63" applyFont="1" applyFill="1" applyBorder="1" applyAlignment="1" applyProtection="1">
      <alignment horizontal="center" vertical="center" wrapText="1"/>
      <protection locked="0"/>
    </xf>
    <xf numFmtId="0" fontId="9" fillId="40" borderId="36" xfId="63" applyFont="1" applyFill="1" applyBorder="1" applyAlignment="1" applyProtection="1">
      <alignment horizontal="center" vertical="center" wrapText="1"/>
      <protection locked="0"/>
    </xf>
    <xf numFmtId="0" fontId="9" fillId="40" borderId="52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45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50" xfId="63" applyFont="1" applyFill="1" applyBorder="1" applyAlignment="1" applyProtection="1">
      <alignment horizontal="right"/>
      <protection locked="0"/>
    </xf>
    <xf numFmtId="0" fontId="3" fillId="34" borderId="53" xfId="63" applyFont="1" applyFill="1" applyBorder="1" applyAlignment="1" applyProtection="1">
      <alignment horizontal="center" vertical="center" wrapText="1"/>
      <protection locked="0"/>
    </xf>
    <xf numFmtId="0" fontId="5" fillId="0" borderId="54" xfId="63" applyFont="1" applyBorder="1" applyAlignment="1" applyProtection="1">
      <alignment horizontal="center" vertical="center" wrapText="1"/>
      <protection locked="0"/>
    </xf>
    <xf numFmtId="0" fontId="5" fillId="0" borderId="55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50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53" xfId="63" applyFont="1" applyFill="1" applyBorder="1" applyAlignment="1" applyProtection="1">
      <alignment horizontal="center" vertical="center" wrapText="1"/>
      <protection locked="0"/>
    </xf>
    <xf numFmtId="0" fontId="3" fillId="35" borderId="54" xfId="63" applyFont="1" applyFill="1" applyBorder="1" applyAlignment="1" applyProtection="1">
      <alignment horizontal="center" vertical="center" wrapText="1"/>
      <protection locked="0"/>
    </xf>
    <xf numFmtId="0" fontId="3" fillId="35" borderId="55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50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/>
      <protection locked="0"/>
    </xf>
    <xf numFmtId="3" fontId="6" fillId="0" borderId="0" xfId="63" applyNumberFormat="1" applyFont="1" applyBorder="1" applyAlignment="1" applyProtection="1">
      <alignment horizont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7">
      <selection activeCell="C1" sqref="C1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87"/>
      <c r="B1" s="188" t="s">
        <v>116</v>
      </c>
    </row>
    <row r="2" spans="1:2" ht="78.75">
      <c r="A2" s="189">
        <v>1</v>
      </c>
      <c r="B2" s="190" t="s">
        <v>141</v>
      </c>
    </row>
    <row r="3" spans="1:2" ht="63">
      <c r="A3" s="189">
        <v>2</v>
      </c>
      <c r="B3" s="190" t="s">
        <v>117</v>
      </c>
    </row>
    <row r="4" spans="1:2" ht="47.25">
      <c r="A4" s="189">
        <v>3</v>
      </c>
      <c r="B4" s="191" t="s">
        <v>140</v>
      </c>
    </row>
    <row r="5" spans="1:2" ht="47.25">
      <c r="A5" s="189">
        <v>4</v>
      </c>
      <c r="B5" s="191" t="s">
        <v>142</v>
      </c>
    </row>
    <row r="6" spans="1:2" ht="31.5">
      <c r="A6" s="189">
        <v>5</v>
      </c>
      <c r="B6" s="191" t="s">
        <v>145</v>
      </c>
    </row>
    <row r="7" spans="1:2" ht="47.25">
      <c r="A7" s="189">
        <v>6</v>
      </c>
      <c r="B7" s="191" t="s">
        <v>143</v>
      </c>
    </row>
    <row r="8" spans="1:2" ht="47.25">
      <c r="A8" s="189">
        <v>8</v>
      </c>
      <c r="B8" s="191" t="s">
        <v>144</v>
      </c>
    </row>
    <row r="9" spans="1:2" ht="64.5" customHeight="1">
      <c r="A9" s="189">
        <v>9</v>
      </c>
      <c r="B9" s="191" t="s">
        <v>146</v>
      </c>
    </row>
    <row r="10" spans="1:2" ht="31.5">
      <c r="A10" s="192">
        <v>10</v>
      </c>
      <c r="B10" s="238" t="s">
        <v>118</v>
      </c>
    </row>
    <row r="11" spans="1:2" ht="15.75">
      <c r="A11" s="186"/>
      <c r="B11" s="186"/>
    </row>
    <row r="12" spans="1:2" ht="15.75">
      <c r="A12" s="186"/>
      <c r="B12" s="186"/>
    </row>
    <row r="13" spans="1:2" ht="15.75">
      <c r="A13" s="186"/>
      <c r="B13" s="18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4">
      <selection activeCell="F10" sqref="F10:F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3:15" ht="15.75" customHeight="1">
      <c r="M2" s="272" t="s">
        <v>96</v>
      </c>
      <c r="N2" s="272"/>
      <c r="O2" s="128"/>
    </row>
    <row r="3" spans="2:15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108"/>
      <c r="M3" s="272"/>
      <c r="N3" s="272"/>
      <c r="O3" s="174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1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1"/>
    </row>
    <row r="6" spans="2:15" ht="15" customHeight="1">
      <c r="B6" s="244" t="s">
        <v>132</v>
      </c>
      <c r="C6" s="244"/>
      <c r="D6" s="244"/>
      <c r="E6" s="244"/>
      <c r="F6" s="244"/>
      <c r="G6" s="244"/>
      <c r="H6" s="244"/>
      <c r="I6" s="244"/>
      <c r="J6" s="150"/>
      <c r="K6" s="150"/>
      <c r="L6" s="150"/>
      <c r="M6" s="150" t="s">
        <v>110</v>
      </c>
      <c r="N6" s="150"/>
      <c r="O6" s="172"/>
    </row>
    <row r="7" spans="2:15" ht="21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5"/>
      <c r="M7" s="128"/>
      <c r="N7" s="128"/>
      <c r="O7" s="173"/>
    </row>
    <row r="8" spans="2:15" ht="22.5" customHeight="1">
      <c r="B8" s="150" t="s">
        <v>111</v>
      </c>
      <c r="C8" s="150"/>
      <c r="D8" s="150"/>
      <c r="E8" s="293"/>
      <c r="F8" s="293"/>
      <c r="G8" s="293"/>
      <c r="H8" s="293"/>
      <c r="I8" s="293"/>
      <c r="J8" s="293"/>
      <c r="K8" s="293"/>
      <c r="L8" s="150"/>
      <c r="M8" s="150" t="s">
        <v>112</v>
      </c>
      <c r="N8" s="150"/>
      <c r="O8" s="174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0"/>
    </row>
    <row r="10" spans="2:15" s="156" customFormat="1" ht="67.5" customHeight="1">
      <c r="B10" s="249" t="s">
        <v>1</v>
      </c>
      <c r="C10" s="252" t="s">
        <v>139</v>
      </c>
      <c r="D10" s="274" t="s">
        <v>3</v>
      </c>
      <c r="E10" s="258" t="s">
        <v>97</v>
      </c>
      <c r="F10" s="258" t="s">
        <v>147</v>
      </c>
      <c r="G10" s="261" t="s">
        <v>120</v>
      </c>
      <c r="H10" s="261" t="s">
        <v>135</v>
      </c>
      <c r="I10" s="297" t="s">
        <v>134</v>
      </c>
      <c r="J10" s="298"/>
      <c r="K10" s="298"/>
      <c r="L10" s="298"/>
      <c r="M10" s="298"/>
      <c r="N10" s="298"/>
      <c r="O10" s="299"/>
    </row>
    <row r="11" spans="2:15" s="156" customFormat="1" ht="15.75" customHeight="1" thickBot="1">
      <c r="B11" s="250"/>
      <c r="C11" s="253"/>
      <c r="D11" s="275"/>
      <c r="E11" s="259"/>
      <c r="F11" s="259"/>
      <c r="G11" s="262"/>
      <c r="H11" s="262"/>
      <c r="I11" s="300"/>
      <c r="J11" s="301"/>
      <c r="K11" s="301"/>
      <c r="L11" s="301"/>
      <c r="M11" s="301"/>
      <c r="N11" s="301"/>
      <c r="O11" s="302"/>
    </row>
    <row r="12" spans="2:15" s="156" customFormat="1" ht="64.5" customHeight="1" thickBot="1">
      <c r="B12" s="251"/>
      <c r="C12" s="254"/>
      <c r="D12" s="276"/>
      <c r="E12" s="260"/>
      <c r="F12" s="260"/>
      <c r="G12" s="263"/>
      <c r="H12" s="263"/>
      <c r="I12" s="236" t="s">
        <v>57</v>
      </c>
      <c r="J12" s="227" t="s">
        <v>58</v>
      </c>
      <c r="K12" s="227" t="s">
        <v>59</v>
      </c>
      <c r="L12" s="227" t="s">
        <v>60</v>
      </c>
      <c r="M12" s="227" t="s">
        <v>101</v>
      </c>
      <c r="N12" s="227" t="s">
        <v>102</v>
      </c>
      <c r="O12" s="228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113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109</v>
      </c>
      <c r="D14" s="222"/>
      <c r="E14" s="203">
        <f>SUM(E15:E25)</f>
        <v>0</v>
      </c>
      <c r="F14" s="203">
        <f>SUM(F15:F25)</f>
        <v>0</v>
      </c>
      <c r="G14" s="203">
        <f>SUM(G15:G25)</f>
        <v>0</v>
      </c>
      <c r="H14" s="203">
        <f aca="true" t="shared" si="0" ref="H14:O14">SUM(H15:H25)</f>
        <v>0</v>
      </c>
      <c r="I14" s="203">
        <f t="shared" si="0"/>
        <v>0</v>
      </c>
      <c r="J14" s="203">
        <f>SUM(J15:J25)</f>
        <v>0</v>
      </c>
      <c r="K14" s="203">
        <f t="shared" si="0"/>
        <v>0</v>
      </c>
      <c r="L14" s="203">
        <f t="shared" si="0"/>
        <v>0</v>
      </c>
      <c r="M14" s="203">
        <f t="shared" si="0"/>
        <v>0</v>
      </c>
      <c r="N14" s="203">
        <f t="shared" si="0"/>
        <v>0</v>
      </c>
      <c r="O14" s="204">
        <f t="shared" si="0"/>
        <v>0</v>
      </c>
    </row>
    <row r="15" spans="2:15" ht="20.25">
      <c r="B15" s="28">
        <v>1</v>
      </c>
      <c r="C15" s="117" t="s">
        <v>38</v>
      </c>
      <c r="D15" s="205">
        <v>611100</v>
      </c>
      <c r="E15" s="206"/>
      <c r="F15" s="206"/>
      <c r="G15" s="206"/>
      <c r="H15" s="207">
        <f>SUM(I15:O15)</f>
        <v>0</v>
      </c>
      <c r="I15" s="206"/>
      <c r="J15" s="206"/>
      <c r="K15" s="206"/>
      <c r="L15" s="206"/>
      <c r="M15" s="206"/>
      <c r="N15" s="206"/>
      <c r="O15" s="208"/>
    </row>
    <row r="16" spans="2:15" ht="37.5">
      <c r="B16" s="33">
        <v>2</v>
      </c>
      <c r="C16" s="126" t="s">
        <v>80</v>
      </c>
      <c r="D16" s="209">
        <v>611200</v>
      </c>
      <c r="E16" s="206"/>
      <c r="F16" s="206"/>
      <c r="G16" s="206"/>
      <c r="H16" s="207">
        <f aca="true" t="shared" si="1" ref="H16:H62">SUM(I16:O16)</f>
        <v>0</v>
      </c>
      <c r="I16" s="206"/>
      <c r="J16" s="206"/>
      <c r="K16" s="206"/>
      <c r="L16" s="206"/>
      <c r="M16" s="206"/>
      <c r="N16" s="206"/>
      <c r="O16" s="208"/>
    </row>
    <row r="17" spans="2:15" ht="20.25">
      <c r="B17" s="33">
        <v>3</v>
      </c>
      <c r="C17" s="119" t="s">
        <v>14</v>
      </c>
      <c r="D17" s="209">
        <v>613100</v>
      </c>
      <c r="E17" s="206"/>
      <c r="F17" s="206"/>
      <c r="G17" s="206"/>
      <c r="H17" s="207">
        <f t="shared" si="1"/>
        <v>0</v>
      </c>
      <c r="I17" s="206"/>
      <c r="J17" s="206"/>
      <c r="K17" s="206"/>
      <c r="L17" s="206"/>
      <c r="M17" s="206"/>
      <c r="N17" s="206"/>
      <c r="O17" s="208"/>
    </row>
    <row r="18" spans="2:15" ht="37.5">
      <c r="B18" s="33">
        <v>4</v>
      </c>
      <c r="C18" s="126" t="s">
        <v>81</v>
      </c>
      <c r="D18" s="209">
        <v>613200</v>
      </c>
      <c r="E18" s="206"/>
      <c r="F18" s="206"/>
      <c r="G18" s="206"/>
      <c r="H18" s="207">
        <f t="shared" si="1"/>
        <v>0</v>
      </c>
      <c r="I18" s="206"/>
      <c r="J18" s="206"/>
      <c r="K18" s="206"/>
      <c r="L18" s="206"/>
      <c r="M18" s="206"/>
      <c r="N18" s="206"/>
      <c r="O18" s="208"/>
    </row>
    <row r="19" spans="2:15" ht="37.5">
      <c r="B19" s="33">
        <v>5</v>
      </c>
      <c r="C19" s="126" t="s">
        <v>16</v>
      </c>
      <c r="D19" s="209">
        <v>613300</v>
      </c>
      <c r="E19" s="206"/>
      <c r="F19" s="206"/>
      <c r="G19" s="206"/>
      <c r="H19" s="207">
        <f t="shared" si="1"/>
        <v>0</v>
      </c>
      <c r="I19" s="206"/>
      <c r="J19" s="206"/>
      <c r="K19" s="206"/>
      <c r="L19" s="206"/>
      <c r="M19" s="206"/>
      <c r="N19" s="206"/>
      <c r="O19" s="208"/>
    </row>
    <row r="20" spans="2:15" ht="20.25">
      <c r="B20" s="33">
        <v>6</v>
      </c>
      <c r="C20" s="119" t="s">
        <v>40</v>
      </c>
      <c r="D20" s="209">
        <v>613400</v>
      </c>
      <c r="E20" s="206"/>
      <c r="F20" s="206"/>
      <c r="G20" s="206"/>
      <c r="H20" s="207">
        <f t="shared" si="1"/>
        <v>0</v>
      </c>
      <c r="I20" s="206"/>
      <c r="J20" s="206"/>
      <c r="K20" s="206"/>
      <c r="L20" s="206"/>
      <c r="M20" s="206"/>
      <c r="N20" s="206"/>
      <c r="O20" s="208"/>
    </row>
    <row r="21" spans="2:15" ht="37.5">
      <c r="B21" s="33">
        <v>7</v>
      </c>
      <c r="C21" s="126" t="s">
        <v>41</v>
      </c>
      <c r="D21" s="209">
        <v>613500</v>
      </c>
      <c r="E21" s="206"/>
      <c r="F21" s="206"/>
      <c r="G21" s="206"/>
      <c r="H21" s="207">
        <f t="shared" si="1"/>
        <v>0</v>
      </c>
      <c r="I21" s="206"/>
      <c r="J21" s="206"/>
      <c r="K21" s="206"/>
      <c r="L21" s="206"/>
      <c r="M21" s="206"/>
      <c r="N21" s="206"/>
      <c r="O21" s="208"/>
    </row>
    <row r="22" spans="2:15" ht="20.25">
      <c r="B22" s="33">
        <v>8</v>
      </c>
      <c r="C22" s="119" t="s">
        <v>105</v>
      </c>
      <c r="D22" s="209">
        <v>613600</v>
      </c>
      <c r="E22" s="206"/>
      <c r="F22" s="206"/>
      <c r="G22" s="206"/>
      <c r="H22" s="207">
        <f t="shared" si="1"/>
        <v>0</v>
      </c>
      <c r="I22" s="206"/>
      <c r="J22" s="206"/>
      <c r="K22" s="206"/>
      <c r="L22" s="206"/>
      <c r="M22" s="206"/>
      <c r="N22" s="206"/>
      <c r="O22" s="208"/>
    </row>
    <row r="23" spans="2:15" ht="20.25">
      <c r="B23" s="33">
        <v>9</v>
      </c>
      <c r="C23" s="119" t="s">
        <v>18</v>
      </c>
      <c r="D23" s="209">
        <v>613700</v>
      </c>
      <c r="E23" s="206"/>
      <c r="F23" s="206"/>
      <c r="G23" s="206"/>
      <c r="H23" s="207">
        <f t="shared" si="1"/>
        <v>0</v>
      </c>
      <c r="I23" s="206"/>
      <c r="J23" s="206"/>
      <c r="K23" s="206"/>
      <c r="L23" s="206"/>
      <c r="M23" s="206"/>
      <c r="N23" s="206"/>
      <c r="O23" s="208"/>
    </row>
    <row r="24" spans="2:15" ht="37.5">
      <c r="B24" s="33">
        <v>10</v>
      </c>
      <c r="C24" s="126" t="s">
        <v>83</v>
      </c>
      <c r="D24" s="209">
        <v>613800</v>
      </c>
      <c r="E24" s="206"/>
      <c r="F24" s="206"/>
      <c r="G24" s="206"/>
      <c r="H24" s="207">
        <f t="shared" si="1"/>
        <v>0</v>
      </c>
      <c r="I24" s="206"/>
      <c r="J24" s="206"/>
      <c r="K24" s="206"/>
      <c r="L24" s="206"/>
      <c r="M24" s="206"/>
      <c r="N24" s="206"/>
      <c r="O24" s="208"/>
    </row>
    <row r="25" spans="2:15" ht="37.5">
      <c r="B25" s="33">
        <v>11</v>
      </c>
      <c r="C25" s="126" t="s">
        <v>20</v>
      </c>
      <c r="D25" s="209">
        <v>613900</v>
      </c>
      <c r="E25" s="206"/>
      <c r="F25" s="206"/>
      <c r="G25" s="206"/>
      <c r="H25" s="207">
        <f t="shared" si="1"/>
        <v>0</v>
      </c>
      <c r="I25" s="206"/>
      <c r="J25" s="206"/>
      <c r="K25" s="206"/>
      <c r="L25" s="206"/>
      <c r="M25" s="206"/>
      <c r="N25" s="206"/>
      <c r="O25" s="208"/>
    </row>
    <row r="26" spans="2:15" ht="65.25" customHeight="1" thickBot="1">
      <c r="B26" s="151" t="s">
        <v>21</v>
      </c>
      <c r="C26" s="163" t="s">
        <v>108</v>
      </c>
      <c r="D26" s="210">
        <v>614000</v>
      </c>
      <c r="E26" s="203">
        <f>E27+E30+E32+E41+E44+E46</f>
        <v>0</v>
      </c>
      <c r="F26" s="203">
        <f aca="true" t="shared" si="2" ref="F26:O26">F27+F30+F32+F41+F44+F46</f>
        <v>0</v>
      </c>
      <c r="G26" s="203">
        <f t="shared" si="2"/>
        <v>0</v>
      </c>
      <c r="H26" s="203">
        <f t="shared" si="2"/>
        <v>0</v>
      </c>
      <c r="I26" s="203">
        <f t="shared" si="2"/>
        <v>0</v>
      </c>
      <c r="J26" s="203">
        <f t="shared" si="2"/>
        <v>0</v>
      </c>
      <c r="K26" s="203">
        <f t="shared" si="2"/>
        <v>0</v>
      </c>
      <c r="L26" s="203">
        <f t="shared" si="2"/>
        <v>0</v>
      </c>
      <c r="M26" s="203">
        <f t="shared" si="2"/>
        <v>0</v>
      </c>
      <c r="N26" s="203">
        <f t="shared" si="2"/>
        <v>0</v>
      </c>
      <c r="O26" s="204">
        <f t="shared" si="2"/>
        <v>0</v>
      </c>
    </row>
    <row r="27" spans="2:15" ht="20.25">
      <c r="B27" s="138">
        <v>1</v>
      </c>
      <c r="C27" s="126" t="s">
        <v>85</v>
      </c>
      <c r="D27" s="213">
        <v>614100</v>
      </c>
      <c r="E27" s="225">
        <f>E28+E29</f>
        <v>0</v>
      </c>
      <c r="F27" s="225">
        <f>F28+F29</f>
        <v>0</v>
      </c>
      <c r="G27" s="225">
        <f>G28+G29</f>
        <v>0</v>
      </c>
      <c r="H27" s="225">
        <f>H28+H29</f>
        <v>0</v>
      </c>
      <c r="I27" s="225">
        <f>I28+I29</f>
        <v>0</v>
      </c>
      <c r="J27" s="225">
        <f aca="true" t="shared" si="3" ref="J27:O27">J28+J29</f>
        <v>0</v>
      </c>
      <c r="K27" s="225">
        <f t="shared" si="3"/>
        <v>0</v>
      </c>
      <c r="L27" s="225">
        <f t="shared" si="3"/>
        <v>0</v>
      </c>
      <c r="M27" s="225">
        <f t="shared" si="3"/>
        <v>0</v>
      </c>
      <c r="N27" s="225">
        <f t="shared" si="3"/>
        <v>0</v>
      </c>
      <c r="O27" s="226">
        <f t="shared" si="3"/>
        <v>0</v>
      </c>
    </row>
    <row r="28" spans="2:15" ht="20.25">
      <c r="B28" s="138"/>
      <c r="C28" s="123"/>
      <c r="D28" s="213"/>
      <c r="E28" s="206"/>
      <c r="F28" s="206"/>
      <c r="G28" s="206"/>
      <c r="H28" s="207">
        <f t="shared" si="1"/>
        <v>0</v>
      </c>
      <c r="I28" s="214"/>
      <c r="J28" s="214"/>
      <c r="K28" s="214"/>
      <c r="L28" s="214"/>
      <c r="M28" s="214"/>
      <c r="N28" s="214"/>
      <c r="O28" s="215"/>
    </row>
    <row r="29" spans="2:15" ht="20.25">
      <c r="B29" s="138"/>
      <c r="C29" s="123"/>
      <c r="D29" s="213"/>
      <c r="E29" s="206"/>
      <c r="F29" s="206"/>
      <c r="G29" s="206"/>
      <c r="H29" s="207">
        <f t="shared" si="1"/>
        <v>0</v>
      </c>
      <c r="I29" s="214"/>
      <c r="J29" s="214"/>
      <c r="K29" s="214"/>
      <c r="L29" s="214"/>
      <c r="M29" s="214"/>
      <c r="N29" s="214"/>
      <c r="O29" s="215"/>
    </row>
    <row r="30" spans="2:15" ht="20.25">
      <c r="B30" s="138">
        <v>2</v>
      </c>
      <c r="C30" s="123" t="s">
        <v>86</v>
      </c>
      <c r="D30" s="213">
        <v>614200</v>
      </c>
      <c r="E30" s="207">
        <f>E31</f>
        <v>0</v>
      </c>
      <c r="F30" s="207">
        <f aca="true" t="shared" si="4" ref="F30:O30">F31</f>
        <v>0</v>
      </c>
      <c r="G30" s="207">
        <f t="shared" si="4"/>
        <v>0</v>
      </c>
      <c r="H30" s="207">
        <f t="shared" si="4"/>
        <v>0</v>
      </c>
      <c r="I30" s="207">
        <f t="shared" si="4"/>
        <v>0</v>
      </c>
      <c r="J30" s="207">
        <f t="shared" si="4"/>
        <v>0</v>
      </c>
      <c r="K30" s="207">
        <f t="shared" si="4"/>
        <v>0</v>
      </c>
      <c r="L30" s="207">
        <f t="shared" si="4"/>
        <v>0</v>
      </c>
      <c r="M30" s="207">
        <f t="shared" si="4"/>
        <v>0</v>
      </c>
      <c r="N30" s="207">
        <f t="shared" si="4"/>
        <v>0</v>
      </c>
      <c r="O30" s="216">
        <f t="shared" si="4"/>
        <v>0</v>
      </c>
    </row>
    <row r="31" spans="2:15" ht="20.25">
      <c r="B31" s="138"/>
      <c r="C31" s="123"/>
      <c r="D31" s="213"/>
      <c r="E31" s="206"/>
      <c r="F31" s="206"/>
      <c r="G31" s="206"/>
      <c r="H31" s="207">
        <f t="shared" si="1"/>
        <v>0</v>
      </c>
      <c r="I31" s="214"/>
      <c r="J31" s="214"/>
      <c r="K31" s="214"/>
      <c r="L31" s="214"/>
      <c r="M31" s="214"/>
      <c r="N31" s="214"/>
      <c r="O31" s="215"/>
    </row>
    <row r="32" spans="2:15" ht="37.5">
      <c r="B32" s="138">
        <v>3</v>
      </c>
      <c r="C32" s="126" t="s">
        <v>87</v>
      </c>
      <c r="D32" s="213">
        <v>614300</v>
      </c>
      <c r="E32" s="207">
        <f>SUM(E33:E40)</f>
        <v>0</v>
      </c>
      <c r="F32" s="207">
        <f aca="true" t="shared" si="5" ref="F32:O32">SUM(F33:F40)</f>
        <v>0</v>
      </c>
      <c r="G32" s="207">
        <f t="shared" si="5"/>
        <v>0</v>
      </c>
      <c r="H32" s="207">
        <f t="shared" si="5"/>
        <v>0</v>
      </c>
      <c r="I32" s="207">
        <f t="shared" si="5"/>
        <v>0</v>
      </c>
      <c r="J32" s="207">
        <f t="shared" si="5"/>
        <v>0</v>
      </c>
      <c r="K32" s="207">
        <f t="shared" si="5"/>
        <v>0</v>
      </c>
      <c r="L32" s="207">
        <f t="shared" si="5"/>
        <v>0</v>
      </c>
      <c r="M32" s="207">
        <f t="shared" si="5"/>
        <v>0</v>
      </c>
      <c r="N32" s="207">
        <f t="shared" si="5"/>
        <v>0</v>
      </c>
      <c r="O32" s="216">
        <f t="shared" si="5"/>
        <v>0</v>
      </c>
    </row>
    <row r="33" spans="2:15" ht="20.25">
      <c r="B33" s="138"/>
      <c r="C33" s="123"/>
      <c r="D33" s="213"/>
      <c r="E33" s="206"/>
      <c r="F33" s="206"/>
      <c r="G33" s="206"/>
      <c r="H33" s="207">
        <f t="shared" si="1"/>
        <v>0</v>
      </c>
      <c r="I33" s="214"/>
      <c r="J33" s="214"/>
      <c r="K33" s="214"/>
      <c r="L33" s="214"/>
      <c r="M33" s="214"/>
      <c r="N33" s="214"/>
      <c r="O33" s="215"/>
    </row>
    <row r="34" spans="2:15" ht="20.25">
      <c r="B34" s="138"/>
      <c r="C34" s="123"/>
      <c r="D34" s="213"/>
      <c r="E34" s="206"/>
      <c r="F34" s="206"/>
      <c r="G34" s="206"/>
      <c r="H34" s="207">
        <f t="shared" si="1"/>
        <v>0</v>
      </c>
      <c r="I34" s="214"/>
      <c r="J34" s="214"/>
      <c r="K34" s="214"/>
      <c r="L34" s="214"/>
      <c r="M34" s="214"/>
      <c r="N34" s="214"/>
      <c r="O34" s="215"/>
    </row>
    <row r="35" spans="2:15" ht="20.25">
      <c r="B35" s="138"/>
      <c r="C35" s="123"/>
      <c r="D35" s="213"/>
      <c r="E35" s="206"/>
      <c r="F35" s="206"/>
      <c r="G35" s="206"/>
      <c r="H35" s="207">
        <f t="shared" si="1"/>
        <v>0</v>
      </c>
      <c r="I35" s="214"/>
      <c r="J35" s="214"/>
      <c r="K35" s="214"/>
      <c r="L35" s="214"/>
      <c r="M35" s="214"/>
      <c r="N35" s="214"/>
      <c r="O35" s="215"/>
    </row>
    <row r="36" spans="2:15" ht="20.25">
      <c r="B36" s="138"/>
      <c r="C36" s="123"/>
      <c r="D36" s="213"/>
      <c r="E36" s="206"/>
      <c r="F36" s="206"/>
      <c r="G36" s="206"/>
      <c r="H36" s="207">
        <f t="shared" si="1"/>
        <v>0</v>
      </c>
      <c r="I36" s="214"/>
      <c r="J36" s="214"/>
      <c r="K36" s="214"/>
      <c r="L36" s="214"/>
      <c r="M36" s="214"/>
      <c r="N36" s="214"/>
      <c r="O36" s="215"/>
    </row>
    <row r="37" spans="2:15" ht="20.25">
      <c r="B37" s="33"/>
      <c r="C37" s="142"/>
      <c r="D37" s="209"/>
      <c r="E37" s="208"/>
      <c r="F37" s="208"/>
      <c r="G37" s="208"/>
      <c r="H37" s="216">
        <f t="shared" si="1"/>
        <v>0</v>
      </c>
      <c r="I37" s="208"/>
      <c r="J37" s="208"/>
      <c r="K37" s="208"/>
      <c r="L37" s="208"/>
      <c r="M37" s="208"/>
      <c r="N37" s="208"/>
      <c r="O37" s="208"/>
    </row>
    <row r="38" spans="2:15" ht="20.25">
      <c r="B38" s="138"/>
      <c r="C38" s="123"/>
      <c r="D38" s="213"/>
      <c r="E38" s="206"/>
      <c r="F38" s="206"/>
      <c r="G38" s="206"/>
      <c r="H38" s="207">
        <f t="shared" si="1"/>
        <v>0</v>
      </c>
      <c r="I38" s="214"/>
      <c r="J38" s="214"/>
      <c r="K38" s="214"/>
      <c r="L38" s="214"/>
      <c r="M38" s="214"/>
      <c r="N38" s="214"/>
      <c r="O38" s="215"/>
    </row>
    <row r="39" spans="2:15" ht="20.25">
      <c r="B39" s="138"/>
      <c r="C39" s="123"/>
      <c r="D39" s="213"/>
      <c r="E39" s="206"/>
      <c r="F39" s="206"/>
      <c r="G39" s="206"/>
      <c r="H39" s="207">
        <f t="shared" si="1"/>
        <v>0</v>
      </c>
      <c r="I39" s="214"/>
      <c r="J39" s="214"/>
      <c r="K39" s="214"/>
      <c r="L39" s="214"/>
      <c r="M39" s="214"/>
      <c r="N39" s="214"/>
      <c r="O39" s="215"/>
    </row>
    <row r="40" spans="2:15" ht="20.25">
      <c r="B40" s="33"/>
      <c r="C40" s="142"/>
      <c r="D40" s="209"/>
      <c r="E40" s="208"/>
      <c r="F40" s="208"/>
      <c r="G40" s="208"/>
      <c r="H40" s="216">
        <f t="shared" si="1"/>
        <v>0</v>
      </c>
      <c r="I40" s="208"/>
      <c r="J40" s="208"/>
      <c r="K40" s="208"/>
      <c r="L40" s="208"/>
      <c r="M40" s="208"/>
      <c r="N40" s="208"/>
      <c r="O40" s="208"/>
    </row>
    <row r="41" spans="2:15" ht="20.25">
      <c r="B41" s="138">
        <v>4</v>
      </c>
      <c r="C41" s="123" t="s">
        <v>88</v>
      </c>
      <c r="D41" s="213">
        <v>614700</v>
      </c>
      <c r="E41" s="207">
        <f>SUM(E42:E43)</f>
        <v>0</v>
      </c>
      <c r="F41" s="207">
        <f aca="true" t="shared" si="6" ref="F41:O41">SUM(F42:F43)</f>
        <v>0</v>
      </c>
      <c r="G41" s="207">
        <f t="shared" si="6"/>
        <v>0</v>
      </c>
      <c r="H41" s="207">
        <f t="shared" si="6"/>
        <v>0</v>
      </c>
      <c r="I41" s="207">
        <f t="shared" si="6"/>
        <v>0</v>
      </c>
      <c r="J41" s="207">
        <f t="shared" si="6"/>
        <v>0</v>
      </c>
      <c r="K41" s="207">
        <f t="shared" si="6"/>
        <v>0</v>
      </c>
      <c r="L41" s="207">
        <f t="shared" si="6"/>
        <v>0</v>
      </c>
      <c r="M41" s="207">
        <f t="shared" si="6"/>
        <v>0</v>
      </c>
      <c r="N41" s="207">
        <f t="shared" si="6"/>
        <v>0</v>
      </c>
      <c r="O41" s="216">
        <f t="shared" si="6"/>
        <v>0</v>
      </c>
    </row>
    <row r="42" spans="2:15" ht="20.25">
      <c r="B42" s="138"/>
      <c r="C42" s="123"/>
      <c r="D42" s="213"/>
      <c r="E42" s="206"/>
      <c r="F42" s="206"/>
      <c r="G42" s="206"/>
      <c r="H42" s="207">
        <f t="shared" si="1"/>
        <v>0</v>
      </c>
      <c r="I42" s="214"/>
      <c r="J42" s="214"/>
      <c r="K42" s="214"/>
      <c r="L42" s="214"/>
      <c r="M42" s="214"/>
      <c r="N42" s="214"/>
      <c r="O42" s="215"/>
    </row>
    <row r="43" spans="2:15" ht="20.25">
      <c r="B43" s="138"/>
      <c r="C43" s="123"/>
      <c r="D43" s="213"/>
      <c r="E43" s="206"/>
      <c r="F43" s="206"/>
      <c r="G43" s="206"/>
      <c r="H43" s="207">
        <f t="shared" si="1"/>
        <v>0</v>
      </c>
      <c r="I43" s="214"/>
      <c r="J43" s="214"/>
      <c r="K43" s="214"/>
      <c r="L43" s="214"/>
      <c r="M43" s="214"/>
      <c r="N43" s="214"/>
      <c r="O43" s="215"/>
    </row>
    <row r="44" spans="2:15" ht="20.25">
      <c r="B44" s="138">
        <v>5</v>
      </c>
      <c r="C44" s="123" t="s">
        <v>89</v>
      </c>
      <c r="D44" s="213">
        <v>614800</v>
      </c>
      <c r="E44" s="207">
        <f>E45</f>
        <v>0</v>
      </c>
      <c r="F44" s="207">
        <f aca="true" t="shared" si="7" ref="F44:O44">F45</f>
        <v>0</v>
      </c>
      <c r="G44" s="207">
        <f t="shared" si="7"/>
        <v>0</v>
      </c>
      <c r="H44" s="207">
        <f t="shared" si="7"/>
        <v>0</v>
      </c>
      <c r="I44" s="207">
        <f t="shared" si="7"/>
        <v>0</v>
      </c>
      <c r="J44" s="207">
        <f t="shared" si="7"/>
        <v>0</v>
      </c>
      <c r="K44" s="207">
        <f t="shared" si="7"/>
        <v>0</v>
      </c>
      <c r="L44" s="207">
        <f t="shared" si="7"/>
        <v>0</v>
      </c>
      <c r="M44" s="207">
        <f t="shared" si="7"/>
        <v>0</v>
      </c>
      <c r="N44" s="207">
        <f t="shared" si="7"/>
        <v>0</v>
      </c>
      <c r="O44" s="216">
        <f t="shared" si="7"/>
        <v>0</v>
      </c>
    </row>
    <row r="45" spans="2:15" ht="20.25">
      <c r="B45" s="138"/>
      <c r="C45" s="123"/>
      <c r="D45" s="213"/>
      <c r="E45" s="206"/>
      <c r="F45" s="206"/>
      <c r="G45" s="206"/>
      <c r="H45" s="207">
        <f t="shared" si="1"/>
        <v>0</v>
      </c>
      <c r="I45" s="214"/>
      <c r="J45" s="214"/>
      <c r="K45" s="214"/>
      <c r="L45" s="214"/>
      <c r="M45" s="214"/>
      <c r="N45" s="214"/>
      <c r="O45" s="215"/>
    </row>
    <row r="46" spans="2:15" ht="20.25">
      <c r="B46" s="138">
        <v>6</v>
      </c>
      <c r="C46" s="123" t="s">
        <v>90</v>
      </c>
      <c r="D46" s="213">
        <v>614900</v>
      </c>
      <c r="E46" s="207">
        <f>E47</f>
        <v>0</v>
      </c>
      <c r="F46" s="207">
        <f aca="true" t="shared" si="8" ref="F46:O46">F47</f>
        <v>0</v>
      </c>
      <c r="G46" s="207">
        <f t="shared" si="8"/>
        <v>0</v>
      </c>
      <c r="H46" s="207">
        <f t="shared" si="8"/>
        <v>0</v>
      </c>
      <c r="I46" s="207">
        <f t="shared" si="8"/>
        <v>0</v>
      </c>
      <c r="J46" s="207">
        <f t="shared" si="8"/>
        <v>0</v>
      </c>
      <c r="K46" s="207">
        <f t="shared" si="8"/>
        <v>0</v>
      </c>
      <c r="L46" s="207">
        <f t="shared" si="8"/>
        <v>0</v>
      </c>
      <c r="M46" s="207">
        <f t="shared" si="8"/>
        <v>0</v>
      </c>
      <c r="N46" s="207">
        <f t="shared" si="8"/>
        <v>0</v>
      </c>
      <c r="O46" s="216">
        <f t="shared" si="8"/>
        <v>0</v>
      </c>
    </row>
    <row r="47" spans="2:15" ht="20.25">
      <c r="B47" s="138"/>
      <c r="C47" s="118"/>
      <c r="D47" s="217"/>
      <c r="E47" s="206"/>
      <c r="F47" s="206"/>
      <c r="G47" s="206"/>
      <c r="H47" s="207">
        <f t="shared" si="1"/>
        <v>0</v>
      </c>
      <c r="I47" s="214"/>
      <c r="J47" s="214"/>
      <c r="K47" s="214"/>
      <c r="L47" s="214"/>
      <c r="M47" s="214"/>
      <c r="N47" s="214"/>
      <c r="O47" s="215"/>
    </row>
    <row r="48" spans="2:15" ht="38.25" thickBot="1">
      <c r="B48" s="151" t="s">
        <v>23</v>
      </c>
      <c r="C48" s="163" t="s">
        <v>106</v>
      </c>
      <c r="D48" s="210">
        <v>615000</v>
      </c>
      <c r="E48" s="203">
        <f>E49+E52</f>
        <v>0</v>
      </c>
      <c r="F48" s="203">
        <f aca="true" t="shared" si="9" ref="F48:O48">F49+F52</f>
        <v>0</v>
      </c>
      <c r="G48" s="203">
        <f t="shared" si="9"/>
        <v>0</v>
      </c>
      <c r="H48" s="203">
        <f t="shared" si="9"/>
        <v>0</v>
      </c>
      <c r="I48" s="203">
        <f t="shared" si="9"/>
        <v>0</v>
      </c>
      <c r="J48" s="203">
        <f t="shared" si="9"/>
        <v>0</v>
      </c>
      <c r="K48" s="203">
        <f t="shared" si="9"/>
        <v>0</v>
      </c>
      <c r="L48" s="203">
        <f t="shared" si="9"/>
        <v>0</v>
      </c>
      <c r="M48" s="203">
        <f t="shared" si="9"/>
        <v>0</v>
      </c>
      <c r="N48" s="203">
        <f t="shared" si="9"/>
        <v>0</v>
      </c>
      <c r="O48" s="204">
        <f t="shared" si="9"/>
        <v>0</v>
      </c>
    </row>
    <row r="49" spans="2:15" ht="37.5">
      <c r="B49" s="138">
        <v>1</v>
      </c>
      <c r="C49" s="126" t="s">
        <v>91</v>
      </c>
      <c r="D49" s="213">
        <v>615100</v>
      </c>
      <c r="E49" s="225">
        <f>SUM(E50:E51)</f>
        <v>0</v>
      </c>
      <c r="F49" s="225">
        <f aca="true" t="shared" si="10" ref="F49:O49">SUM(F50:F51)</f>
        <v>0</v>
      </c>
      <c r="G49" s="225">
        <f t="shared" si="10"/>
        <v>0</v>
      </c>
      <c r="H49" s="225">
        <f t="shared" si="10"/>
        <v>0</v>
      </c>
      <c r="I49" s="225">
        <f t="shared" si="10"/>
        <v>0</v>
      </c>
      <c r="J49" s="225">
        <f t="shared" si="10"/>
        <v>0</v>
      </c>
      <c r="K49" s="225">
        <f t="shared" si="10"/>
        <v>0</v>
      </c>
      <c r="L49" s="225">
        <f t="shared" si="10"/>
        <v>0</v>
      </c>
      <c r="M49" s="225">
        <f t="shared" si="10"/>
        <v>0</v>
      </c>
      <c r="N49" s="225">
        <f t="shared" si="10"/>
        <v>0</v>
      </c>
      <c r="O49" s="226">
        <f t="shared" si="10"/>
        <v>0</v>
      </c>
    </row>
    <row r="50" spans="2:15" ht="20.25">
      <c r="B50" s="138"/>
      <c r="C50" s="123"/>
      <c r="D50" s="213"/>
      <c r="E50" s="214"/>
      <c r="F50" s="214"/>
      <c r="G50" s="214"/>
      <c r="H50" s="207">
        <f t="shared" si="1"/>
        <v>0</v>
      </c>
      <c r="I50" s="214"/>
      <c r="J50" s="214"/>
      <c r="K50" s="214"/>
      <c r="L50" s="214"/>
      <c r="M50" s="214"/>
      <c r="N50" s="214"/>
      <c r="O50" s="215"/>
    </row>
    <row r="51" spans="2:15" ht="20.25">
      <c r="B51" s="138"/>
      <c r="C51" s="123"/>
      <c r="D51" s="213"/>
      <c r="E51" s="214"/>
      <c r="F51" s="214"/>
      <c r="G51" s="214"/>
      <c r="H51" s="207">
        <f t="shared" si="1"/>
        <v>0</v>
      </c>
      <c r="I51" s="214"/>
      <c r="J51" s="214"/>
      <c r="K51" s="214"/>
      <c r="L51" s="214"/>
      <c r="M51" s="214"/>
      <c r="N51" s="214"/>
      <c r="O51" s="215"/>
    </row>
    <row r="52" spans="2:15" ht="37.5">
      <c r="B52" s="138">
        <v>2</v>
      </c>
      <c r="C52" s="125" t="s">
        <v>92</v>
      </c>
      <c r="D52" s="213">
        <v>615200</v>
      </c>
      <c r="E52" s="225">
        <f>E53</f>
        <v>0</v>
      </c>
      <c r="F52" s="225">
        <f aca="true" t="shared" si="11" ref="F52:O52">F53</f>
        <v>0</v>
      </c>
      <c r="G52" s="225">
        <f t="shared" si="11"/>
        <v>0</v>
      </c>
      <c r="H52" s="225">
        <f t="shared" si="11"/>
        <v>0</v>
      </c>
      <c r="I52" s="225">
        <f t="shared" si="11"/>
        <v>0</v>
      </c>
      <c r="J52" s="225">
        <f t="shared" si="11"/>
        <v>0</v>
      </c>
      <c r="K52" s="225">
        <f t="shared" si="11"/>
        <v>0</v>
      </c>
      <c r="L52" s="225">
        <f t="shared" si="11"/>
        <v>0</v>
      </c>
      <c r="M52" s="225">
        <f t="shared" si="11"/>
        <v>0</v>
      </c>
      <c r="N52" s="225">
        <f t="shared" si="11"/>
        <v>0</v>
      </c>
      <c r="O52" s="226">
        <f t="shared" si="11"/>
        <v>0</v>
      </c>
    </row>
    <row r="53" spans="2:15" ht="20.25">
      <c r="B53" s="138"/>
      <c r="C53" s="125"/>
      <c r="D53" s="213"/>
      <c r="E53" s="214"/>
      <c r="F53" s="214"/>
      <c r="G53" s="214"/>
      <c r="H53" s="207">
        <f t="shared" si="1"/>
        <v>0</v>
      </c>
      <c r="I53" s="214"/>
      <c r="J53" s="214"/>
      <c r="K53" s="214"/>
      <c r="L53" s="214"/>
      <c r="M53" s="214"/>
      <c r="N53" s="214"/>
      <c r="O53" s="215"/>
    </row>
    <row r="54" spans="2:15" ht="37.5">
      <c r="B54" s="151" t="s">
        <v>24</v>
      </c>
      <c r="C54" s="152" t="s">
        <v>48</v>
      </c>
      <c r="D54" s="210">
        <v>616000</v>
      </c>
      <c r="E54" s="203">
        <f>E55</f>
        <v>0</v>
      </c>
      <c r="F54" s="203">
        <f aca="true" t="shared" si="12" ref="F54:O54">F55</f>
        <v>0</v>
      </c>
      <c r="G54" s="203">
        <f t="shared" si="12"/>
        <v>0</v>
      </c>
      <c r="H54" s="203">
        <f t="shared" si="12"/>
        <v>0</v>
      </c>
      <c r="I54" s="203">
        <f t="shared" si="12"/>
        <v>0</v>
      </c>
      <c r="J54" s="203">
        <f t="shared" si="12"/>
        <v>0</v>
      </c>
      <c r="K54" s="203">
        <f t="shared" si="12"/>
        <v>0</v>
      </c>
      <c r="L54" s="203">
        <f t="shared" si="12"/>
        <v>0</v>
      </c>
      <c r="M54" s="203">
        <f t="shared" si="12"/>
        <v>0</v>
      </c>
      <c r="N54" s="203">
        <f t="shared" si="12"/>
        <v>0</v>
      </c>
      <c r="O54" s="204">
        <f t="shared" si="12"/>
        <v>0</v>
      </c>
    </row>
    <row r="55" spans="2:15" ht="20.25">
      <c r="B55" s="101">
        <v>1</v>
      </c>
      <c r="C55" s="121" t="s">
        <v>93</v>
      </c>
      <c r="D55" s="218">
        <v>616200</v>
      </c>
      <c r="E55" s="219"/>
      <c r="F55" s="219"/>
      <c r="G55" s="219"/>
      <c r="H55" s="207">
        <f t="shared" si="1"/>
        <v>0</v>
      </c>
      <c r="I55" s="219"/>
      <c r="J55" s="219"/>
      <c r="K55" s="219"/>
      <c r="L55" s="219"/>
      <c r="M55" s="219"/>
      <c r="N55" s="219"/>
      <c r="O55" s="220"/>
    </row>
    <row r="56" spans="2:15" ht="57" thickBot="1">
      <c r="B56" s="151" t="s">
        <v>28</v>
      </c>
      <c r="C56" s="163" t="s">
        <v>119</v>
      </c>
      <c r="D56" s="222"/>
      <c r="E56" s="203">
        <f>SUM(E57:E62)</f>
        <v>0</v>
      </c>
      <c r="F56" s="203">
        <f aca="true" t="shared" si="13" ref="F56:O56">SUM(F57:F62)</f>
        <v>0</v>
      </c>
      <c r="G56" s="203">
        <f t="shared" si="13"/>
        <v>0</v>
      </c>
      <c r="H56" s="203">
        <f t="shared" si="13"/>
        <v>0</v>
      </c>
      <c r="I56" s="203">
        <f t="shared" si="13"/>
        <v>0</v>
      </c>
      <c r="J56" s="203">
        <f t="shared" si="13"/>
        <v>0</v>
      </c>
      <c r="K56" s="203">
        <f t="shared" si="13"/>
        <v>0</v>
      </c>
      <c r="L56" s="203">
        <f t="shared" si="13"/>
        <v>0</v>
      </c>
      <c r="M56" s="203">
        <f t="shared" si="13"/>
        <v>0</v>
      </c>
      <c r="N56" s="203">
        <f t="shared" si="13"/>
        <v>0</v>
      </c>
      <c r="O56" s="204">
        <f t="shared" si="13"/>
        <v>0</v>
      </c>
    </row>
    <row r="57" spans="2:15" ht="37.5">
      <c r="B57" s="33">
        <v>1</v>
      </c>
      <c r="C57" s="132" t="s">
        <v>94</v>
      </c>
      <c r="D57" s="209">
        <v>821100</v>
      </c>
      <c r="E57" s="206"/>
      <c r="F57" s="206"/>
      <c r="G57" s="206"/>
      <c r="H57" s="207">
        <f t="shared" si="1"/>
        <v>0</v>
      </c>
      <c r="I57" s="206"/>
      <c r="J57" s="206"/>
      <c r="K57" s="206"/>
      <c r="L57" s="206"/>
      <c r="M57" s="206"/>
      <c r="N57" s="206"/>
      <c r="O57" s="208"/>
    </row>
    <row r="58" spans="2:15" ht="20.25">
      <c r="B58" s="33">
        <v>2</v>
      </c>
      <c r="C58" s="117" t="s">
        <v>43</v>
      </c>
      <c r="D58" s="221">
        <v>821200</v>
      </c>
      <c r="E58" s="206"/>
      <c r="F58" s="206"/>
      <c r="G58" s="206"/>
      <c r="H58" s="207">
        <f t="shared" si="1"/>
        <v>0</v>
      </c>
      <c r="I58" s="206"/>
      <c r="J58" s="206"/>
      <c r="K58" s="206"/>
      <c r="L58" s="206"/>
      <c r="M58" s="206"/>
      <c r="N58" s="206"/>
      <c r="O58" s="208"/>
    </row>
    <row r="59" spans="2:15" ht="20.25">
      <c r="B59" s="33">
        <v>3</v>
      </c>
      <c r="C59" s="117" t="s">
        <v>44</v>
      </c>
      <c r="D59" s="221">
        <v>821300</v>
      </c>
      <c r="E59" s="206"/>
      <c r="F59" s="206"/>
      <c r="G59" s="206"/>
      <c r="H59" s="207">
        <f t="shared" si="1"/>
        <v>0</v>
      </c>
      <c r="I59" s="206"/>
      <c r="J59" s="206"/>
      <c r="K59" s="206"/>
      <c r="L59" s="206"/>
      <c r="M59" s="206"/>
      <c r="N59" s="206"/>
      <c r="O59" s="208"/>
    </row>
    <row r="60" spans="2:15" ht="37.5">
      <c r="B60" s="33">
        <v>4</v>
      </c>
      <c r="C60" s="125" t="s">
        <v>45</v>
      </c>
      <c r="D60" s="221">
        <v>821400</v>
      </c>
      <c r="E60" s="206"/>
      <c r="F60" s="206"/>
      <c r="G60" s="206"/>
      <c r="H60" s="207">
        <f t="shared" si="1"/>
        <v>0</v>
      </c>
      <c r="I60" s="206"/>
      <c r="J60" s="206"/>
      <c r="K60" s="206"/>
      <c r="L60" s="206"/>
      <c r="M60" s="206"/>
      <c r="N60" s="206"/>
      <c r="O60" s="208"/>
    </row>
    <row r="61" spans="2:15" ht="37.5">
      <c r="B61" s="33">
        <v>5</v>
      </c>
      <c r="C61" s="125" t="s">
        <v>46</v>
      </c>
      <c r="D61" s="221">
        <v>821500</v>
      </c>
      <c r="E61" s="206"/>
      <c r="F61" s="206"/>
      <c r="G61" s="206"/>
      <c r="H61" s="207">
        <f t="shared" si="1"/>
        <v>0</v>
      </c>
      <c r="I61" s="206"/>
      <c r="J61" s="206"/>
      <c r="K61" s="206"/>
      <c r="L61" s="206"/>
      <c r="M61" s="206"/>
      <c r="N61" s="206"/>
      <c r="O61" s="208"/>
    </row>
    <row r="62" spans="2:16" ht="42" customHeight="1">
      <c r="B62" s="33">
        <v>6</v>
      </c>
      <c r="C62" s="125" t="s">
        <v>47</v>
      </c>
      <c r="D62" s="221">
        <v>821600</v>
      </c>
      <c r="E62" s="206"/>
      <c r="F62" s="206"/>
      <c r="G62" s="206"/>
      <c r="H62" s="207">
        <f t="shared" si="1"/>
        <v>0</v>
      </c>
      <c r="I62" s="206"/>
      <c r="J62" s="206"/>
      <c r="K62" s="206"/>
      <c r="L62" s="206"/>
      <c r="M62" s="206"/>
      <c r="N62" s="206"/>
      <c r="O62" s="208"/>
      <c r="P62" s="11"/>
    </row>
    <row r="63" spans="2:16" ht="37.5">
      <c r="B63" s="151"/>
      <c r="C63" s="152" t="s">
        <v>49</v>
      </c>
      <c r="D63" s="222"/>
      <c r="E63" s="203">
        <f>E56+E54+E48+E26+E14</f>
        <v>0</v>
      </c>
      <c r="F63" s="203">
        <f aca="true" t="shared" si="14" ref="F63:O63">F56+F54+F48+F26+F14</f>
        <v>0</v>
      </c>
      <c r="G63" s="203">
        <f t="shared" si="14"/>
        <v>0</v>
      </c>
      <c r="H63" s="203">
        <f t="shared" si="14"/>
        <v>0</v>
      </c>
      <c r="I63" s="203">
        <f t="shared" si="14"/>
        <v>0</v>
      </c>
      <c r="J63" s="203">
        <f t="shared" si="14"/>
        <v>0</v>
      </c>
      <c r="K63" s="203">
        <f t="shared" si="14"/>
        <v>0</v>
      </c>
      <c r="L63" s="203">
        <f t="shared" si="14"/>
        <v>0</v>
      </c>
      <c r="M63" s="203">
        <f t="shared" si="14"/>
        <v>0</v>
      </c>
      <c r="N63" s="203">
        <f t="shared" si="14"/>
        <v>0</v>
      </c>
      <c r="O63" s="204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45"/>
      <c r="D66" s="245"/>
      <c r="E66" s="245"/>
      <c r="F66" s="245"/>
      <c r="G66" s="245"/>
      <c r="H66" s="245"/>
      <c r="I66" s="245"/>
      <c r="J66" s="245"/>
      <c r="K66" s="245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B1:O1"/>
    <mergeCell ref="M2:N3"/>
    <mergeCell ref="B3:C3"/>
    <mergeCell ref="D3:K3"/>
    <mergeCell ref="B7:K7"/>
    <mergeCell ref="E8:K8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1">
      <selection activeCell="F10" sqref="F10:F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3:15" ht="15.75" customHeight="1">
      <c r="M2" s="272" t="s">
        <v>96</v>
      </c>
      <c r="N2" s="272"/>
      <c r="O2" s="128"/>
    </row>
    <row r="3" spans="2:15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108"/>
      <c r="M3" s="272"/>
      <c r="N3" s="272"/>
      <c r="O3" s="174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1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1"/>
    </row>
    <row r="6" spans="2:15" ht="15" customHeight="1">
      <c r="B6" s="244" t="s">
        <v>132</v>
      </c>
      <c r="C6" s="244"/>
      <c r="D6" s="244"/>
      <c r="E6" s="244"/>
      <c r="F6" s="244"/>
      <c r="G6" s="244"/>
      <c r="H6" s="244"/>
      <c r="I6" s="244"/>
      <c r="J6" s="150"/>
      <c r="K6" s="150"/>
      <c r="L6" s="150"/>
      <c r="M6" s="150" t="s">
        <v>110</v>
      </c>
      <c r="N6" s="150"/>
      <c r="O6" s="172"/>
    </row>
    <row r="7" spans="2:15" ht="21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5"/>
      <c r="M7" s="128"/>
      <c r="N7" s="128"/>
      <c r="O7" s="173"/>
    </row>
    <row r="8" spans="2:15" ht="22.5" customHeight="1">
      <c r="B8" s="150" t="s">
        <v>111</v>
      </c>
      <c r="C8" s="150"/>
      <c r="D8" s="150"/>
      <c r="E8" s="293"/>
      <c r="F8" s="293"/>
      <c r="G8" s="293"/>
      <c r="H8" s="293"/>
      <c r="I8" s="293"/>
      <c r="J8" s="293"/>
      <c r="K8" s="293"/>
      <c r="L8" s="150"/>
      <c r="M8" s="150" t="s">
        <v>112</v>
      </c>
      <c r="N8" s="150"/>
      <c r="O8" s="174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0"/>
    </row>
    <row r="10" spans="2:15" s="156" customFormat="1" ht="67.5" customHeight="1">
      <c r="B10" s="249" t="s">
        <v>1</v>
      </c>
      <c r="C10" s="252" t="s">
        <v>139</v>
      </c>
      <c r="D10" s="274" t="s">
        <v>3</v>
      </c>
      <c r="E10" s="258" t="s">
        <v>97</v>
      </c>
      <c r="F10" s="258" t="s">
        <v>147</v>
      </c>
      <c r="G10" s="261" t="s">
        <v>120</v>
      </c>
      <c r="H10" s="261" t="s">
        <v>135</v>
      </c>
      <c r="I10" s="297" t="s">
        <v>134</v>
      </c>
      <c r="J10" s="298"/>
      <c r="K10" s="298"/>
      <c r="L10" s="298"/>
      <c r="M10" s="298"/>
      <c r="N10" s="298"/>
      <c r="O10" s="299"/>
    </row>
    <row r="11" spans="2:15" s="156" customFormat="1" ht="15.75" customHeight="1" thickBot="1">
      <c r="B11" s="250"/>
      <c r="C11" s="253"/>
      <c r="D11" s="275"/>
      <c r="E11" s="259"/>
      <c r="F11" s="259"/>
      <c r="G11" s="262"/>
      <c r="H11" s="262"/>
      <c r="I11" s="300"/>
      <c r="J11" s="301"/>
      <c r="K11" s="301"/>
      <c r="L11" s="301"/>
      <c r="M11" s="301"/>
      <c r="N11" s="301"/>
      <c r="O11" s="302"/>
    </row>
    <row r="12" spans="2:15" s="156" customFormat="1" ht="64.5" customHeight="1" thickBot="1">
      <c r="B12" s="251"/>
      <c r="C12" s="254"/>
      <c r="D12" s="276"/>
      <c r="E12" s="260"/>
      <c r="F12" s="260"/>
      <c r="G12" s="263"/>
      <c r="H12" s="263"/>
      <c r="I12" s="236" t="s">
        <v>57</v>
      </c>
      <c r="J12" s="227" t="s">
        <v>58</v>
      </c>
      <c r="K12" s="227" t="s">
        <v>59</v>
      </c>
      <c r="L12" s="227" t="s">
        <v>60</v>
      </c>
      <c r="M12" s="227" t="s">
        <v>101</v>
      </c>
      <c r="N12" s="227" t="s">
        <v>102</v>
      </c>
      <c r="O12" s="228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113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109</v>
      </c>
      <c r="D14" s="222"/>
      <c r="E14" s="203">
        <f aca="true" t="shared" si="0" ref="E14:O14">SUM(E15:E25)</f>
        <v>0</v>
      </c>
      <c r="F14" s="203">
        <f t="shared" si="0"/>
        <v>0</v>
      </c>
      <c r="G14" s="203">
        <f t="shared" si="0"/>
        <v>0</v>
      </c>
      <c r="H14" s="203">
        <f t="shared" si="0"/>
        <v>0</v>
      </c>
      <c r="I14" s="203">
        <f t="shared" si="0"/>
        <v>0</v>
      </c>
      <c r="J14" s="203">
        <f t="shared" si="0"/>
        <v>0</v>
      </c>
      <c r="K14" s="203">
        <f t="shared" si="0"/>
        <v>0</v>
      </c>
      <c r="L14" s="203">
        <f t="shared" si="0"/>
        <v>0</v>
      </c>
      <c r="M14" s="203">
        <f t="shared" si="0"/>
        <v>0</v>
      </c>
      <c r="N14" s="203">
        <f t="shared" si="0"/>
        <v>0</v>
      </c>
      <c r="O14" s="204">
        <f t="shared" si="0"/>
        <v>0</v>
      </c>
    </row>
    <row r="15" spans="2:15" ht="20.25">
      <c r="B15" s="28">
        <v>1</v>
      </c>
      <c r="C15" s="117" t="s">
        <v>38</v>
      </c>
      <c r="D15" s="205">
        <v>611100</v>
      </c>
      <c r="E15" s="206"/>
      <c r="F15" s="206"/>
      <c r="G15" s="206"/>
      <c r="H15" s="207">
        <f>SUM(I15:O15)</f>
        <v>0</v>
      </c>
      <c r="I15" s="206"/>
      <c r="J15" s="206"/>
      <c r="K15" s="206"/>
      <c r="L15" s="206"/>
      <c r="M15" s="206"/>
      <c r="N15" s="206"/>
      <c r="O15" s="208"/>
    </row>
    <row r="16" spans="2:15" ht="37.5">
      <c r="B16" s="33">
        <v>2</v>
      </c>
      <c r="C16" s="126" t="s">
        <v>80</v>
      </c>
      <c r="D16" s="209">
        <v>611200</v>
      </c>
      <c r="E16" s="206"/>
      <c r="F16" s="206"/>
      <c r="G16" s="206"/>
      <c r="H16" s="207">
        <f aca="true" t="shared" si="1" ref="H16:H62">SUM(I16:O16)</f>
        <v>0</v>
      </c>
      <c r="I16" s="206"/>
      <c r="J16" s="206"/>
      <c r="K16" s="206"/>
      <c r="L16" s="206"/>
      <c r="M16" s="206"/>
      <c r="N16" s="206"/>
      <c r="O16" s="208"/>
    </row>
    <row r="17" spans="2:15" ht="20.25">
      <c r="B17" s="33">
        <v>3</v>
      </c>
      <c r="C17" s="119" t="s">
        <v>14</v>
      </c>
      <c r="D17" s="209">
        <v>613100</v>
      </c>
      <c r="E17" s="206"/>
      <c r="F17" s="206"/>
      <c r="G17" s="206"/>
      <c r="H17" s="207">
        <f t="shared" si="1"/>
        <v>0</v>
      </c>
      <c r="I17" s="206"/>
      <c r="J17" s="206"/>
      <c r="K17" s="206"/>
      <c r="L17" s="206"/>
      <c r="M17" s="206"/>
      <c r="N17" s="206"/>
      <c r="O17" s="208"/>
    </row>
    <row r="18" spans="2:15" ht="37.5">
      <c r="B18" s="33">
        <v>4</v>
      </c>
      <c r="C18" s="126" t="s">
        <v>81</v>
      </c>
      <c r="D18" s="209">
        <v>613200</v>
      </c>
      <c r="E18" s="206"/>
      <c r="F18" s="206"/>
      <c r="G18" s="206"/>
      <c r="H18" s="207">
        <f t="shared" si="1"/>
        <v>0</v>
      </c>
      <c r="I18" s="206"/>
      <c r="J18" s="206"/>
      <c r="K18" s="206"/>
      <c r="L18" s="206"/>
      <c r="M18" s="206"/>
      <c r="N18" s="206"/>
      <c r="O18" s="208"/>
    </row>
    <row r="19" spans="2:15" ht="37.5">
      <c r="B19" s="33">
        <v>5</v>
      </c>
      <c r="C19" s="126" t="s">
        <v>16</v>
      </c>
      <c r="D19" s="209">
        <v>613300</v>
      </c>
      <c r="E19" s="206"/>
      <c r="F19" s="206"/>
      <c r="G19" s="206"/>
      <c r="H19" s="207">
        <f t="shared" si="1"/>
        <v>0</v>
      </c>
      <c r="I19" s="206"/>
      <c r="J19" s="206"/>
      <c r="K19" s="206"/>
      <c r="L19" s="206"/>
      <c r="M19" s="206"/>
      <c r="N19" s="206"/>
      <c r="O19" s="208"/>
    </row>
    <row r="20" spans="2:15" ht="20.25">
      <c r="B20" s="33">
        <v>6</v>
      </c>
      <c r="C20" s="119" t="s">
        <v>40</v>
      </c>
      <c r="D20" s="209">
        <v>613400</v>
      </c>
      <c r="E20" s="206"/>
      <c r="F20" s="206"/>
      <c r="G20" s="206"/>
      <c r="H20" s="207">
        <f t="shared" si="1"/>
        <v>0</v>
      </c>
      <c r="I20" s="206"/>
      <c r="J20" s="206"/>
      <c r="K20" s="206"/>
      <c r="L20" s="206"/>
      <c r="M20" s="206"/>
      <c r="N20" s="206"/>
      <c r="O20" s="208"/>
    </row>
    <row r="21" spans="2:15" ht="37.5">
      <c r="B21" s="33">
        <v>7</v>
      </c>
      <c r="C21" s="126" t="s">
        <v>41</v>
      </c>
      <c r="D21" s="209">
        <v>613500</v>
      </c>
      <c r="E21" s="206"/>
      <c r="F21" s="206"/>
      <c r="G21" s="206"/>
      <c r="H21" s="207">
        <f t="shared" si="1"/>
        <v>0</v>
      </c>
      <c r="I21" s="206"/>
      <c r="J21" s="206"/>
      <c r="K21" s="206"/>
      <c r="L21" s="206"/>
      <c r="M21" s="206"/>
      <c r="N21" s="206"/>
      <c r="O21" s="208"/>
    </row>
    <row r="22" spans="2:15" ht="20.25">
      <c r="B22" s="33">
        <v>8</v>
      </c>
      <c r="C22" s="119" t="s">
        <v>105</v>
      </c>
      <c r="D22" s="209">
        <v>613600</v>
      </c>
      <c r="E22" s="206"/>
      <c r="F22" s="206"/>
      <c r="G22" s="206"/>
      <c r="H22" s="207">
        <f t="shared" si="1"/>
        <v>0</v>
      </c>
      <c r="I22" s="206"/>
      <c r="J22" s="206"/>
      <c r="K22" s="206"/>
      <c r="L22" s="206"/>
      <c r="M22" s="206"/>
      <c r="N22" s="206"/>
      <c r="O22" s="208"/>
    </row>
    <row r="23" spans="2:15" ht="20.25">
      <c r="B23" s="33">
        <v>9</v>
      </c>
      <c r="C23" s="119" t="s">
        <v>18</v>
      </c>
      <c r="D23" s="209">
        <v>613700</v>
      </c>
      <c r="E23" s="206"/>
      <c r="F23" s="206"/>
      <c r="G23" s="206"/>
      <c r="H23" s="207">
        <f t="shared" si="1"/>
        <v>0</v>
      </c>
      <c r="I23" s="206"/>
      <c r="J23" s="206"/>
      <c r="K23" s="206"/>
      <c r="L23" s="206"/>
      <c r="M23" s="206"/>
      <c r="N23" s="206"/>
      <c r="O23" s="208"/>
    </row>
    <row r="24" spans="2:15" ht="37.5">
      <c r="B24" s="33">
        <v>10</v>
      </c>
      <c r="C24" s="126" t="s">
        <v>83</v>
      </c>
      <c r="D24" s="209">
        <v>613800</v>
      </c>
      <c r="E24" s="206"/>
      <c r="F24" s="206"/>
      <c r="G24" s="206"/>
      <c r="H24" s="207">
        <f t="shared" si="1"/>
        <v>0</v>
      </c>
      <c r="I24" s="206"/>
      <c r="J24" s="206"/>
      <c r="K24" s="206"/>
      <c r="L24" s="206"/>
      <c r="M24" s="206"/>
      <c r="N24" s="206"/>
      <c r="O24" s="208"/>
    </row>
    <row r="25" spans="2:15" ht="37.5">
      <c r="B25" s="33">
        <v>11</v>
      </c>
      <c r="C25" s="126" t="s">
        <v>20</v>
      </c>
      <c r="D25" s="209">
        <v>613900</v>
      </c>
      <c r="E25" s="206"/>
      <c r="F25" s="206"/>
      <c r="G25" s="206"/>
      <c r="H25" s="207">
        <f t="shared" si="1"/>
        <v>0</v>
      </c>
      <c r="I25" s="206"/>
      <c r="J25" s="206"/>
      <c r="K25" s="206"/>
      <c r="L25" s="206"/>
      <c r="M25" s="206"/>
      <c r="N25" s="206"/>
      <c r="O25" s="208"/>
    </row>
    <row r="26" spans="2:15" ht="65.25" customHeight="1" thickBot="1">
      <c r="B26" s="151" t="s">
        <v>21</v>
      </c>
      <c r="C26" s="163" t="s">
        <v>108</v>
      </c>
      <c r="D26" s="210">
        <v>614000</v>
      </c>
      <c r="E26" s="203">
        <f>E27+E30+E32+E41+E44+E46</f>
        <v>0</v>
      </c>
      <c r="F26" s="203">
        <f aca="true" t="shared" si="2" ref="F26:O26">F27+F30+F32+F41+F44+F46</f>
        <v>0</v>
      </c>
      <c r="G26" s="203">
        <f t="shared" si="2"/>
        <v>0</v>
      </c>
      <c r="H26" s="203">
        <f t="shared" si="2"/>
        <v>0</v>
      </c>
      <c r="I26" s="203">
        <f t="shared" si="2"/>
        <v>0</v>
      </c>
      <c r="J26" s="203">
        <f t="shared" si="2"/>
        <v>0</v>
      </c>
      <c r="K26" s="203">
        <f t="shared" si="2"/>
        <v>0</v>
      </c>
      <c r="L26" s="203">
        <f t="shared" si="2"/>
        <v>0</v>
      </c>
      <c r="M26" s="203">
        <f t="shared" si="2"/>
        <v>0</v>
      </c>
      <c r="N26" s="203">
        <f t="shared" si="2"/>
        <v>0</v>
      </c>
      <c r="O26" s="204">
        <f t="shared" si="2"/>
        <v>0</v>
      </c>
    </row>
    <row r="27" spans="2:15" ht="20.25">
      <c r="B27" s="138">
        <v>1</v>
      </c>
      <c r="C27" s="126" t="s">
        <v>85</v>
      </c>
      <c r="D27" s="213">
        <v>614100</v>
      </c>
      <c r="E27" s="225">
        <f>E28+E29</f>
        <v>0</v>
      </c>
      <c r="F27" s="225">
        <f>F28+F29</f>
        <v>0</v>
      </c>
      <c r="G27" s="225">
        <f>G28+G29</f>
        <v>0</v>
      </c>
      <c r="H27" s="225">
        <f>H28+H29</f>
        <v>0</v>
      </c>
      <c r="I27" s="225">
        <f>I28+I29</f>
        <v>0</v>
      </c>
      <c r="J27" s="225">
        <f aca="true" t="shared" si="3" ref="J27:O27">J28+J29</f>
        <v>0</v>
      </c>
      <c r="K27" s="225">
        <f t="shared" si="3"/>
        <v>0</v>
      </c>
      <c r="L27" s="225">
        <f t="shared" si="3"/>
        <v>0</v>
      </c>
      <c r="M27" s="225">
        <f t="shared" si="3"/>
        <v>0</v>
      </c>
      <c r="N27" s="225">
        <f t="shared" si="3"/>
        <v>0</v>
      </c>
      <c r="O27" s="226">
        <f t="shared" si="3"/>
        <v>0</v>
      </c>
    </row>
    <row r="28" spans="2:15" ht="20.25">
      <c r="B28" s="138"/>
      <c r="C28" s="123"/>
      <c r="D28" s="213"/>
      <c r="E28" s="206"/>
      <c r="F28" s="206"/>
      <c r="G28" s="206"/>
      <c r="H28" s="207">
        <f t="shared" si="1"/>
        <v>0</v>
      </c>
      <c r="I28" s="214"/>
      <c r="J28" s="214"/>
      <c r="K28" s="214"/>
      <c r="L28" s="214"/>
      <c r="M28" s="214"/>
      <c r="N28" s="214"/>
      <c r="O28" s="215"/>
    </row>
    <row r="29" spans="2:15" ht="20.25">
      <c r="B29" s="138"/>
      <c r="C29" s="123"/>
      <c r="D29" s="213"/>
      <c r="E29" s="206"/>
      <c r="F29" s="206"/>
      <c r="G29" s="206"/>
      <c r="H29" s="207">
        <f t="shared" si="1"/>
        <v>0</v>
      </c>
      <c r="I29" s="214"/>
      <c r="J29" s="214"/>
      <c r="K29" s="214"/>
      <c r="L29" s="214"/>
      <c r="M29" s="214"/>
      <c r="N29" s="214"/>
      <c r="O29" s="215"/>
    </row>
    <row r="30" spans="2:15" ht="20.25">
      <c r="B30" s="138">
        <v>2</v>
      </c>
      <c r="C30" s="123" t="s">
        <v>86</v>
      </c>
      <c r="D30" s="213">
        <v>614200</v>
      </c>
      <c r="E30" s="207">
        <f>E31</f>
        <v>0</v>
      </c>
      <c r="F30" s="207">
        <f aca="true" t="shared" si="4" ref="F30:O30">F31</f>
        <v>0</v>
      </c>
      <c r="G30" s="207">
        <f t="shared" si="4"/>
        <v>0</v>
      </c>
      <c r="H30" s="207">
        <f t="shared" si="4"/>
        <v>0</v>
      </c>
      <c r="I30" s="207">
        <f t="shared" si="4"/>
        <v>0</v>
      </c>
      <c r="J30" s="207">
        <f t="shared" si="4"/>
        <v>0</v>
      </c>
      <c r="K30" s="207">
        <f t="shared" si="4"/>
        <v>0</v>
      </c>
      <c r="L30" s="207">
        <f t="shared" si="4"/>
        <v>0</v>
      </c>
      <c r="M30" s="207">
        <f t="shared" si="4"/>
        <v>0</v>
      </c>
      <c r="N30" s="207">
        <f t="shared" si="4"/>
        <v>0</v>
      </c>
      <c r="O30" s="216">
        <f t="shared" si="4"/>
        <v>0</v>
      </c>
    </row>
    <row r="31" spans="2:15" ht="20.25">
      <c r="B31" s="138"/>
      <c r="C31" s="123"/>
      <c r="D31" s="213"/>
      <c r="E31" s="206"/>
      <c r="F31" s="206"/>
      <c r="G31" s="206"/>
      <c r="H31" s="207">
        <f t="shared" si="1"/>
        <v>0</v>
      </c>
      <c r="I31" s="214"/>
      <c r="J31" s="214"/>
      <c r="K31" s="214"/>
      <c r="L31" s="214"/>
      <c r="M31" s="214"/>
      <c r="N31" s="214"/>
      <c r="O31" s="215"/>
    </row>
    <row r="32" spans="2:15" ht="37.5">
      <c r="B32" s="138">
        <v>3</v>
      </c>
      <c r="C32" s="126" t="s">
        <v>87</v>
      </c>
      <c r="D32" s="213">
        <v>614300</v>
      </c>
      <c r="E32" s="207">
        <f>SUM(E33:E40)</f>
        <v>0</v>
      </c>
      <c r="F32" s="207">
        <f aca="true" t="shared" si="5" ref="F32:O32">SUM(F33:F40)</f>
        <v>0</v>
      </c>
      <c r="G32" s="207">
        <f t="shared" si="5"/>
        <v>0</v>
      </c>
      <c r="H32" s="207">
        <f t="shared" si="5"/>
        <v>0</v>
      </c>
      <c r="I32" s="207">
        <f t="shared" si="5"/>
        <v>0</v>
      </c>
      <c r="J32" s="207">
        <f t="shared" si="5"/>
        <v>0</v>
      </c>
      <c r="K32" s="207">
        <f t="shared" si="5"/>
        <v>0</v>
      </c>
      <c r="L32" s="207">
        <f t="shared" si="5"/>
        <v>0</v>
      </c>
      <c r="M32" s="207">
        <f t="shared" si="5"/>
        <v>0</v>
      </c>
      <c r="N32" s="207">
        <f t="shared" si="5"/>
        <v>0</v>
      </c>
      <c r="O32" s="216">
        <f t="shared" si="5"/>
        <v>0</v>
      </c>
    </row>
    <row r="33" spans="2:15" ht="20.25">
      <c r="B33" s="138"/>
      <c r="C33" s="123"/>
      <c r="D33" s="213"/>
      <c r="E33" s="206"/>
      <c r="F33" s="206"/>
      <c r="G33" s="206"/>
      <c r="H33" s="207">
        <f t="shared" si="1"/>
        <v>0</v>
      </c>
      <c r="I33" s="214"/>
      <c r="J33" s="214"/>
      <c r="K33" s="214"/>
      <c r="L33" s="214"/>
      <c r="M33" s="214"/>
      <c r="N33" s="214"/>
      <c r="O33" s="215"/>
    </row>
    <row r="34" spans="2:15" ht="20.25">
      <c r="B34" s="138"/>
      <c r="C34" s="123"/>
      <c r="D34" s="213"/>
      <c r="E34" s="206"/>
      <c r="F34" s="206"/>
      <c r="G34" s="206"/>
      <c r="H34" s="207">
        <f t="shared" si="1"/>
        <v>0</v>
      </c>
      <c r="I34" s="214"/>
      <c r="J34" s="214"/>
      <c r="K34" s="214"/>
      <c r="L34" s="214"/>
      <c r="M34" s="214"/>
      <c r="N34" s="214"/>
      <c r="O34" s="215"/>
    </row>
    <row r="35" spans="2:15" ht="20.25">
      <c r="B35" s="138"/>
      <c r="C35" s="123"/>
      <c r="D35" s="213"/>
      <c r="E35" s="206"/>
      <c r="F35" s="206"/>
      <c r="G35" s="206"/>
      <c r="H35" s="207">
        <f t="shared" si="1"/>
        <v>0</v>
      </c>
      <c r="I35" s="214"/>
      <c r="J35" s="214"/>
      <c r="K35" s="214"/>
      <c r="L35" s="214"/>
      <c r="M35" s="214"/>
      <c r="N35" s="214"/>
      <c r="O35" s="215"/>
    </row>
    <row r="36" spans="2:15" ht="20.25">
      <c r="B36" s="138"/>
      <c r="C36" s="123"/>
      <c r="D36" s="213"/>
      <c r="E36" s="206"/>
      <c r="F36" s="206"/>
      <c r="G36" s="206"/>
      <c r="H36" s="207">
        <f t="shared" si="1"/>
        <v>0</v>
      </c>
      <c r="I36" s="214"/>
      <c r="J36" s="214"/>
      <c r="K36" s="214"/>
      <c r="L36" s="214"/>
      <c r="M36" s="214"/>
      <c r="N36" s="214"/>
      <c r="O36" s="215"/>
    </row>
    <row r="37" spans="2:15" ht="20.25">
      <c r="B37" s="33"/>
      <c r="C37" s="142"/>
      <c r="D37" s="209"/>
      <c r="E37" s="208"/>
      <c r="F37" s="208"/>
      <c r="G37" s="208"/>
      <c r="H37" s="216">
        <f t="shared" si="1"/>
        <v>0</v>
      </c>
      <c r="I37" s="208"/>
      <c r="J37" s="208"/>
      <c r="K37" s="208"/>
      <c r="L37" s="208"/>
      <c r="M37" s="208"/>
      <c r="N37" s="208"/>
      <c r="O37" s="208"/>
    </row>
    <row r="38" spans="2:15" ht="20.25">
      <c r="B38" s="138"/>
      <c r="C38" s="123"/>
      <c r="D38" s="213"/>
      <c r="E38" s="206"/>
      <c r="F38" s="206"/>
      <c r="G38" s="206"/>
      <c r="H38" s="207">
        <f t="shared" si="1"/>
        <v>0</v>
      </c>
      <c r="I38" s="214"/>
      <c r="J38" s="214"/>
      <c r="K38" s="214"/>
      <c r="L38" s="214"/>
      <c r="M38" s="214"/>
      <c r="N38" s="214"/>
      <c r="O38" s="215"/>
    </row>
    <row r="39" spans="2:15" ht="20.25">
      <c r="B39" s="138"/>
      <c r="C39" s="123"/>
      <c r="D39" s="213"/>
      <c r="E39" s="206"/>
      <c r="F39" s="206"/>
      <c r="G39" s="206"/>
      <c r="H39" s="207">
        <f t="shared" si="1"/>
        <v>0</v>
      </c>
      <c r="I39" s="214"/>
      <c r="J39" s="214"/>
      <c r="K39" s="214"/>
      <c r="L39" s="214"/>
      <c r="M39" s="214"/>
      <c r="N39" s="214"/>
      <c r="O39" s="215"/>
    </row>
    <row r="40" spans="2:15" ht="20.25">
      <c r="B40" s="33"/>
      <c r="C40" s="142"/>
      <c r="D40" s="209"/>
      <c r="E40" s="208"/>
      <c r="F40" s="208"/>
      <c r="G40" s="208"/>
      <c r="H40" s="216">
        <f t="shared" si="1"/>
        <v>0</v>
      </c>
      <c r="I40" s="208"/>
      <c r="J40" s="208"/>
      <c r="K40" s="208"/>
      <c r="L40" s="208"/>
      <c r="M40" s="208"/>
      <c r="N40" s="208"/>
      <c r="O40" s="208"/>
    </row>
    <row r="41" spans="2:15" ht="20.25">
      <c r="B41" s="138">
        <v>4</v>
      </c>
      <c r="C41" s="123" t="s">
        <v>88</v>
      </c>
      <c r="D41" s="213">
        <v>614700</v>
      </c>
      <c r="E41" s="207">
        <f>SUM(E42:E43)</f>
        <v>0</v>
      </c>
      <c r="F41" s="207">
        <f aca="true" t="shared" si="6" ref="F41:O41">SUM(F42:F43)</f>
        <v>0</v>
      </c>
      <c r="G41" s="207">
        <f t="shared" si="6"/>
        <v>0</v>
      </c>
      <c r="H41" s="207">
        <f t="shared" si="6"/>
        <v>0</v>
      </c>
      <c r="I41" s="207">
        <f t="shared" si="6"/>
        <v>0</v>
      </c>
      <c r="J41" s="207">
        <f t="shared" si="6"/>
        <v>0</v>
      </c>
      <c r="K41" s="207">
        <f t="shared" si="6"/>
        <v>0</v>
      </c>
      <c r="L41" s="207">
        <f t="shared" si="6"/>
        <v>0</v>
      </c>
      <c r="M41" s="207">
        <f t="shared" si="6"/>
        <v>0</v>
      </c>
      <c r="N41" s="207">
        <f t="shared" si="6"/>
        <v>0</v>
      </c>
      <c r="O41" s="216">
        <f t="shared" si="6"/>
        <v>0</v>
      </c>
    </row>
    <row r="42" spans="2:15" ht="20.25">
      <c r="B42" s="138"/>
      <c r="C42" s="123"/>
      <c r="D42" s="213"/>
      <c r="E42" s="206"/>
      <c r="F42" s="206"/>
      <c r="G42" s="206"/>
      <c r="H42" s="207">
        <f t="shared" si="1"/>
        <v>0</v>
      </c>
      <c r="I42" s="214"/>
      <c r="J42" s="214"/>
      <c r="K42" s="214"/>
      <c r="L42" s="214"/>
      <c r="M42" s="214"/>
      <c r="N42" s="214"/>
      <c r="O42" s="215"/>
    </row>
    <row r="43" spans="2:15" ht="20.25">
      <c r="B43" s="138"/>
      <c r="C43" s="123"/>
      <c r="D43" s="213"/>
      <c r="E43" s="206"/>
      <c r="F43" s="206"/>
      <c r="G43" s="206"/>
      <c r="H43" s="207">
        <f t="shared" si="1"/>
        <v>0</v>
      </c>
      <c r="I43" s="214"/>
      <c r="J43" s="214"/>
      <c r="K43" s="214"/>
      <c r="L43" s="214"/>
      <c r="M43" s="214"/>
      <c r="N43" s="214"/>
      <c r="O43" s="215"/>
    </row>
    <row r="44" spans="2:15" ht="20.25">
      <c r="B44" s="138">
        <v>5</v>
      </c>
      <c r="C44" s="123" t="s">
        <v>89</v>
      </c>
      <c r="D44" s="213">
        <v>614800</v>
      </c>
      <c r="E44" s="207">
        <f>E45</f>
        <v>0</v>
      </c>
      <c r="F44" s="207">
        <f aca="true" t="shared" si="7" ref="F44:O44">F45</f>
        <v>0</v>
      </c>
      <c r="G44" s="207">
        <f t="shared" si="7"/>
        <v>0</v>
      </c>
      <c r="H44" s="207">
        <f t="shared" si="7"/>
        <v>0</v>
      </c>
      <c r="I44" s="207">
        <f t="shared" si="7"/>
        <v>0</v>
      </c>
      <c r="J44" s="207">
        <f t="shared" si="7"/>
        <v>0</v>
      </c>
      <c r="K44" s="207">
        <f t="shared" si="7"/>
        <v>0</v>
      </c>
      <c r="L44" s="207">
        <f t="shared" si="7"/>
        <v>0</v>
      </c>
      <c r="M44" s="207">
        <f t="shared" si="7"/>
        <v>0</v>
      </c>
      <c r="N44" s="207">
        <f t="shared" si="7"/>
        <v>0</v>
      </c>
      <c r="O44" s="216">
        <f t="shared" si="7"/>
        <v>0</v>
      </c>
    </row>
    <row r="45" spans="2:15" ht="20.25">
      <c r="B45" s="138"/>
      <c r="C45" s="123"/>
      <c r="D45" s="213"/>
      <c r="E45" s="206"/>
      <c r="F45" s="206"/>
      <c r="G45" s="206"/>
      <c r="H45" s="207">
        <f t="shared" si="1"/>
        <v>0</v>
      </c>
      <c r="I45" s="214"/>
      <c r="J45" s="214"/>
      <c r="K45" s="214"/>
      <c r="L45" s="214"/>
      <c r="M45" s="214"/>
      <c r="N45" s="214"/>
      <c r="O45" s="215"/>
    </row>
    <row r="46" spans="2:15" ht="20.25">
      <c r="B46" s="138">
        <v>6</v>
      </c>
      <c r="C46" s="123" t="s">
        <v>90</v>
      </c>
      <c r="D46" s="213">
        <v>614900</v>
      </c>
      <c r="E46" s="207">
        <f>E47</f>
        <v>0</v>
      </c>
      <c r="F46" s="207">
        <f aca="true" t="shared" si="8" ref="F46:O46">F47</f>
        <v>0</v>
      </c>
      <c r="G46" s="207">
        <f t="shared" si="8"/>
        <v>0</v>
      </c>
      <c r="H46" s="207">
        <f t="shared" si="8"/>
        <v>0</v>
      </c>
      <c r="I46" s="207">
        <f t="shared" si="8"/>
        <v>0</v>
      </c>
      <c r="J46" s="207">
        <f t="shared" si="8"/>
        <v>0</v>
      </c>
      <c r="K46" s="207">
        <f t="shared" si="8"/>
        <v>0</v>
      </c>
      <c r="L46" s="207">
        <f t="shared" si="8"/>
        <v>0</v>
      </c>
      <c r="M46" s="207">
        <f t="shared" si="8"/>
        <v>0</v>
      </c>
      <c r="N46" s="207">
        <f t="shared" si="8"/>
        <v>0</v>
      </c>
      <c r="O46" s="216">
        <f t="shared" si="8"/>
        <v>0</v>
      </c>
    </row>
    <row r="47" spans="2:15" ht="20.25">
      <c r="B47" s="138"/>
      <c r="C47" s="118"/>
      <c r="D47" s="217"/>
      <c r="E47" s="206"/>
      <c r="F47" s="206"/>
      <c r="G47" s="206"/>
      <c r="H47" s="207">
        <f t="shared" si="1"/>
        <v>0</v>
      </c>
      <c r="I47" s="214"/>
      <c r="J47" s="214"/>
      <c r="K47" s="214"/>
      <c r="L47" s="214"/>
      <c r="M47" s="214"/>
      <c r="N47" s="214"/>
      <c r="O47" s="215"/>
    </row>
    <row r="48" spans="2:15" ht="38.25" thickBot="1">
      <c r="B48" s="151" t="s">
        <v>23</v>
      </c>
      <c r="C48" s="163" t="s">
        <v>106</v>
      </c>
      <c r="D48" s="210">
        <v>615000</v>
      </c>
      <c r="E48" s="203">
        <f>E49+E52</f>
        <v>0</v>
      </c>
      <c r="F48" s="203">
        <f aca="true" t="shared" si="9" ref="F48:O48">F49+F52</f>
        <v>0</v>
      </c>
      <c r="G48" s="203">
        <f t="shared" si="9"/>
        <v>0</v>
      </c>
      <c r="H48" s="203">
        <f t="shared" si="9"/>
        <v>0</v>
      </c>
      <c r="I48" s="203">
        <f t="shared" si="9"/>
        <v>0</v>
      </c>
      <c r="J48" s="203">
        <f t="shared" si="9"/>
        <v>0</v>
      </c>
      <c r="K48" s="203">
        <f t="shared" si="9"/>
        <v>0</v>
      </c>
      <c r="L48" s="203">
        <f t="shared" si="9"/>
        <v>0</v>
      </c>
      <c r="M48" s="203">
        <f t="shared" si="9"/>
        <v>0</v>
      </c>
      <c r="N48" s="203">
        <f t="shared" si="9"/>
        <v>0</v>
      </c>
      <c r="O48" s="204">
        <f t="shared" si="9"/>
        <v>0</v>
      </c>
    </row>
    <row r="49" spans="2:15" ht="37.5">
      <c r="B49" s="138">
        <v>1</v>
      </c>
      <c r="C49" s="126" t="s">
        <v>91</v>
      </c>
      <c r="D49" s="213">
        <v>615100</v>
      </c>
      <c r="E49" s="225">
        <f>SUM(E50:E51)</f>
        <v>0</v>
      </c>
      <c r="F49" s="225">
        <f aca="true" t="shared" si="10" ref="F49:O49">SUM(F50:F51)</f>
        <v>0</v>
      </c>
      <c r="G49" s="225">
        <f t="shared" si="10"/>
        <v>0</v>
      </c>
      <c r="H49" s="225">
        <f t="shared" si="10"/>
        <v>0</v>
      </c>
      <c r="I49" s="225">
        <f t="shared" si="10"/>
        <v>0</v>
      </c>
      <c r="J49" s="225">
        <f t="shared" si="10"/>
        <v>0</v>
      </c>
      <c r="K49" s="225">
        <f t="shared" si="10"/>
        <v>0</v>
      </c>
      <c r="L49" s="225">
        <f t="shared" si="10"/>
        <v>0</v>
      </c>
      <c r="M49" s="225">
        <f t="shared" si="10"/>
        <v>0</v>
      </c>
      <c r="N49" s="225">
        <f t="shared" si="10"/>
        <v>0</v>
      </c>
      <c r="O49" s="226">
        <f t="shared" si="10"/>
        <v>0</v>
      </c>
    </row>
    <row r="50" spans="2:15" ht="20.25">
      <c r="B50" s="138"/>
      <c r="C50" s="123"/>
      <c r="D50" s="213"/>
      <c r="E50" s="214"/>
      <c r="F50" s="214"/>
      <c r="G50" s="214"/>
      <c r="H50" s="207">
        <f t="shared" si="1"/>
        <v>0</v>
      </c>
      <c r="I50" s="214"/>
      <c r="J50" s="214"/>
      <c r="K50" s="214"/>
      <c r="L50" s="214"/>
      <c r="M50" s="214"/>
      <c r="N50" s="214"/>
      <c r="O50" s="215"/>
    </row>
    <row r="51" spans="2:15" ht="20.25">
      <c r="B51" s="138"/>
      <c r="C51" s="123"/>
      <c r="D51" s="213"/>
      <c r="E51" s="214"/>
      <c r="F51" s="214"/>
      <c r="G51" s="214"/>
      <c r="H51" s="207">
        <f t="shared" si="1"/>
        <v>0</v>
      </c>
      <c r="I51" s="214"/>
      <c r="J51" s="214"/>
      <c r="K51" s="214"/>
      <c r="L51" s="214"/>
      <c r="M51" s="214"/>
      <c r="N51" s="214"/>
      <c r="O51" s="215"/>
    </row>
    <row r="52" spans="2:15" ht="37.5">
      <c r="B52" s="138">
        <v>2</v>
      </c>
      <c r="C52" s="125" t="s">
        <v>92</v>
      </c>
      <c r="D52" s="213">
        <v>615200</v>
      </c>
      <c r="E52" s="225">
        <f>E53</f>
        <v>0</v>
      </c>
      <c r="F52" s="225">
        <f aca="true" t="shared" si="11" ref="F52:O52">F53</f>
        <v>0</v>
      </c>
      <c r="G52" s="225">
        <f t="shared" si="11"/>
        <v>0</v>
      </c>
      <c r="H52" s="225">
        <f t="shared" si="11"/>
        <v>0</v>
      </c>
      <c r="I52" s="225">
        <f t="shared" si="11"/>
        <v>0</v>
      </c>
      <c r="J52" s="225">
        <f t="shared" si="11"/>
        <v>0</v>
      </c>
      <c r="K52" s="225">
        <f t="shared" si="11"/>
        <v>0</v>
      </c>
      <c r="L52" s="225">
        <f t="shared" si="11"/>
        <v>0</v>
      </c>
      <c r="M52" s="225">
        <f t="shared" si="11"/>
        <v>0</v>
      </c>
      <c r="N52" s="225">
        <f t="shared" si="11"/>
        <v>0</v>
      </c>
      <c r="O52" s="226">
        <f t="shared" si="11"/>
        <v>0</v>
      </c>
    </row>
    <row r="53" spans="2:15" ht="20.25">
      <c r="B53" s="138"/>
      <c r="C53" s="125"/>
      <c r="D53" s="213"/>
      <c r="E53" s="214"/>
      <c r="F53" s="214"/>
      <c r="G53" s="214"/>
      <c r="H53" s="207">
        <f t="shared" si="1"/>
        <v>0</v>
      </c>
      <c r="I53" s="214"/>
      <c r="J53" s="214"/>
      <c r="K53" s="214"/>
      <c r="L53" s="214"/>
      <c r="M53" s="214"/>
      <c r="N53" s="214"/>
      <c r="O53" s="215"/>
    </row>
    <row r="54" spans="2:15" ht="37.5">
      <c r="B54" s="151" t="s">
        <v>24</v>
      </c>
      <c r="C54" s="152" t="s">
        <v>48</v>
      </c>
      <c r="D54" s="210">
        <v>616000</v>
      </c>
      <c r="E54" s="203">
        <f>E55</f>
        <v>0</v>
      </c>
      <c r="F54" s="203">
        <f aca="true" t="shared" si="12" ref="F54:O54">F55</f>
        <v>0</v>
      </c>
      <c r="G54" s="203">
        <f t="shared" si="12"/>
        <v>0</v>
      </c>
      <c r="H54" s="203">
        <f t="shared" si="12"/>
        <v>0</v>
      </c>
      <c r="I54" s="203">
        <f t="shared" si="12"/>
        <v>0</v>
      </c>
      <c r="J54" s="203">
        <f t="shared" si="12"/>
        <v>0</v>
      </c>
      <c r="K54" s="203">
        <f t="shared" si="12"/>
        <v>0</v>
      </c>
      <c r="L54" s="203">
        <f t="shared" si="12"/>
        <v>0</v>
      </c>
      <c r="M54" s="203">
        <f t="shared" si="12"/>
        <v>0</v>
      </c>
      <c r="N54" s="203">
        <f t="shared" si="12"/>
        <v>0</v>
      </c>
      <c r="O54" s="204">
        <f t="shared" si="12"/>
        <v>0</v>
      </c>
    </row>
    <row r="55" spans="2:15" ht="20.25">
      <c r="B55" s="101">
        <v>1</v>
      </c>
      <c r="C55" s="121" t="s">
        <v>93</v>
      </c>
      <c r="D55" s="218">
        <v>616200</v>
      </c>
      <c r="E55" s="219"/>
      <c r="F55" s="219"/>
      <c r="G55" s="219"/>
      <c r="H55" s="207">
        <f t="shared" si="1"/>
        <v>0</v>
      </c>
      <c r="I55" s="219"/>
      <c r="J55" s="219"/>
      <c r="K55" s="219"/>
      <c r="L55" s="219"/>
      <c r="M55" s="219"/>
      <c r="N55" s="219"/>
      <c r="O55" s="220"/>
    </row>
    <row r="56" spans="2:15" ht="57" thickBot="1">
      <c r="B56" s="151" t="s">
        <v>28</v>
      </c>
      <c r="C56" s="163" t="s">
        <v>119</v>
      </c>
      <c r="D56" s="222"/>
      <c r="E56" s="203">
        <f>SUM(E57:E62)</f>
        <v>0</v>
      </c>
      <c r="F56" s="203">
        <f aca="true" t="shared" si="13" ref="F56:O56">SUM(F57:F62)</f>
        <v>0</v>
      </c>
      <c r="G56" s="203">
        <f t="shared" si="13"/>
        <v>0</v>
      </c>
      <c r="H56" s="203">
        <f t="shared" si="13"/>
        <v>0</v>
      </c>
      <c r="I56" s="203">
        <f t="shared" si="13"/>
        <v>0</v>
      </c>
      <c r="J56" s="203">
        <f t="shared" si="13"/>
        <v>0</v>
      </c>
      <c r="K56" s="203">
        <f t="shared" si="13"/>
        <v>0</v>
      </c>
      <c r="L56" s="203">
        <f t="shared" si="13"/>
        <v>0</v>
      </c>
      <c r="M56" s="203">
        <f t="shared" si="13"/>
        <v>0</v>
      </c>
      <c r="N56" s="203">
        <f t="shared" si="13"/>
        <v>0</v>
      </c>
      <c r="O56" s="204">
        <f t="shared" si="13"/>
        <v>0</v>
      </c>
    </row>
    <row r="57" spans="2:15" ht="37.5">
      <c r="B57" s="33">
        <v>1</v>
      </c>
      <c r="C57" s="132" t="s">
        <v>94</v>
      </c>
      <c r="D57" s="209">
        <v>821100</v>
      </c>
      <c r="E57" s="206"/>
      <c r="F57" s="206"/>
      <c r="G57" s="206"/>
      <c r="H57" s="207">
        <f t="shared" si="1"/>
        <v>0</v>
      </c>
      <c r="I57" s="206"/>
      <c r="J57" s="206"/>
      <c r="K57" s="206"/>
      <c r="L57" s="206"/>
      <c r="M57" s="206"/>
      <c r="N57" s="206"/>
      <c r="O57" s="208"/>
    </row>
    <row r="58" spans="2:15" ht="20.25">
      <c r="B58" s="33">
        <v>2</v>
      </c>
      <c r="C58" s="117" t="s">
        <v>43</v>
      </c>
      <c r="D58" s="221">
        <v>821200</v>
      </c>
      <c r="E58" s="206"/>
      <c r="F58" s="206"/>
      <c r="G58" s="206"/>
      <c r="H58" s="207">
        <f t="shared" si="1"/>
        <v>0</v>
      </c>
      <c r="I58" s="206"/>
      <c r="J58" s="206"/>
      <c r="K58" s="206"/>
      <c r="L58" s="206"/>
      <c r="M58" s="206"/>
      <c r="N58" s="206"/>
      <c r="O58" s="208"/>
    </row>
    <row r="59" spans="2:15" ht="20.25">
      <c r="B59" s="33">
        <v>3</v>
      </c>
      <c r="C59" s="117" t="s">
        <v>44</v>
      </c>
      <c r="D59" s="221">
        <v>821300</v>
      </c>
      <c r="E59" s="206"/>
      <c r="F59" s="206"/>
      <c r="G59" s="206"/>
      <c r="H59" s="207">
        <f t="shared" si="1"/>
        <v>0</v>
      </c>
      <c r="I59" s="206"/>
      <c r="J59" s="206"/>
      <c r="K59" s="206"/>
      <c r="L59" s="206"/>
      <c r="M59" s="206"/>
      <c r="N59" s="206"/>
      <c r="O59" s="208"/>
    </row>
    <row r="60" spans="2:15" ht="37.5">
      <c r="B60" s="33">
        <v>4</v>
      </c>
      <c r="C60" s="125" t="s">
        <v>45</v>
      </c>
      <c r="D60" s="221">
        <v>821400</v>
      </c>
      <c r="E60" s="206"/>
      <c r="F60" s="206"/>
      <c r="G60" s="206"/>
      <c r="H60" s="207">
        <f t="shared" si="1"/>
        <v>0</v>
      </c>
      <c r="I60" s="206"/>
      <c r="J60" s="206"/>
      <c r="K60" s="206"/>
      <c r="L60" s="206"/>
      <c r="M60" s="206"/>
      <c r="N60" s="206"/>
      <c r="O60" s="208"/>
    </row>
    <row r="61" spans="2:15" ht="37.5">
      <c r="B61" s="33">
        <v>5</v>
      </c>
      <c r="C61" s="125" t="s">
        <v>46</v>
      </c>
      <c r="D61" s="221">
        <v>821500</v>
      </c>
      <c r="E61" s="206"/>
      <c r="F61" s="206"/>
      <c r="G61" s="206"/>
      <c r="H61" s="207">
        <f t="shared" si="1"/>
        <v>0</v>
      </c>
      <c r="I61" s="206"/>
      <c r="J61" s="206"/>
      <c r="K61" s="206"/>
      <c r="L61" s="206"/>
      <c r="M61" s="206"/>
      <c r="N61" s="206"/>
      <c r="O61" s="208"/>
    </row>
    <row r="62" spans="2:16" ht="42" customHeight="1">
      <c r="B62" s="33">
        <v>6</v>
      </c>
      <c r="C62" s="125" t="s">
        <v>47</v>
      </c>
      <c r="D62" s="221">
        <v>821600</v>
      </c>
      <c r="E62" s="206"/>
      <c r="F62" s="206"/>
      <c r="G62" s="206"/>
      <c r="H62" s="207">
        <f t="shared" si="1"/>
        <v>0</v>
      </c>
      <c r="I62" s="206"/>
      <c r="J62" s="206"/>
      <c r="K62" s="206"/>
      <c r="L62" s="206"/>
      <c r="M62" s="206"/>
      <c r="N62" s="206"/>
      <c r="O62" s="208"/>
      <c r="P62" s="11"/>
    </row>
    <row r="63" spans="2:16" ht="37.5">
      <c r="B63" s="151"/>
      <c r="C63" s="152" t="s">
        <v>49</v>
      </c>
      <c r="D63" s="222"/>
      <c r="E63" s="203">
        <f aca="true" t="shared" si="14" ref="E63:O63">E56+E54+E48+E26+E14</f>
        <v>0</v>
      </c>
      <c r="F63" s="203">
        <f t="shared" si="14"/>
        <v>0</v>
      </c>
      <c r="G63" s="203">
        <f t="shared" si="14"/>
        <v>0</v>
      </c>
      <c r="H63" s="203">
        <f t="shared" si="14"/>
        <v>0</v>
      </c>
      <c r="I63" s="203">
        <f t="shared" si="14"/>
        <v>0</v>
      </c>
      <c r="J63" s="203">
        <f t="shared" si="14"/>
        <v>0</v>
      </c>
      <c r="K63" s="203">
        <f t="shared" si="14"/>
        <v>0</v>
      </c>
      <c r="L63" s="203">
        <f t="shared" si="14"/>
        <v>0</v>
      </c>
      <c r="M63" s="203">
        <f t="shared" si="14"/>
        <v>0</v>
      </c>
      <c r="N63" s="203">
        <f t="shared" si="14"/>
        <v>0</v>
      </c>
      <c r="O63" s="204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45"/>
      <c r="D66" s="245"/>
      <c r="E66" s="245"/>
      <c r="F66" s="245"/>
      <c r="G66" s="245"/>
      <c r="H66" s="245"/>
      <c r="I66" s="245"/>
      <c r="J66" s="245"/>
      <c r="K66" s="245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B1:O1"/>
    <mergeCell ref="M2:N3"/>
    <mergeCell ref="B3:C3"/>
    <mergeCell ref="D3:K3"/>
    <mergeCell ref="B7:K7"/>
    <mergeCell ref="E8:K8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1">
      <selection activeCell="F10" sqref="F10:F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3:15" ht="15.75" customHeight="1">
      <c r="M2" s="272" t="s">
        <v>96</v>
      </c>
      <c r="N2" s="272"/>
      <c r="O2" s="128"/>
    </row>
    <row r="3" spans="2:15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108"/>
      <c r="M3" s="272"/>
      <c r="N3" s="272"/>
      <c r="O3" s="174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1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1"/>
    </row>
    <row r="6" spans="2:15" ht="15" customHeight="1">
      <c r="B6" s="244" t="s">
        <v>132</v>
      </c>
      <c r="C6" s="244"/>
      <c r="D6" s="244"/>
      <c r="E6" s="244"/>
      <c r="F6" s="244"/>
      <c r="G6" s="244"/>
      <c r="H6" s="244"/>
      <c r="I6" s="244"/>
      <c r="J6" s="150"/>
      <c r="K6" s="150"/>
      <c r="L6" s="150"/>
      <c r="M6" s="150" t="s">
        <v>110</v>
      </c>
      <c r="N6" s="150"/>
      <c r="O6" s="172"/>
    </row>
    <row r="7" spans="2:15" ht="21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5"/>
      <c r="M7" s="128"/>
      <c r="N7" s="128"/>
      <c r="O7" s="173"/>
    </row>
    <row r="8" spans="2:15" ht="22.5" customHeight="1">
      <c r="B8" s="150" t="s">
        <v>111</v>
      </c>
      <c r="C8" s="150"/>
      <c r="D8" s="150"/>
      <c r="E8" s="293"/>
      <c r="F8" s="293"/>
      <c r="G8" s="293"/>
      <c r="H8" s="293"/>
      <c r="I8" s="293"/>
      <c r="J8" s="293"/>
      <c r="K8" s="293"/>
      <c r="L8" s="150"/>
      <c r="M8" s="150" t="s">
        <v>112</v>
      </c>
      <c r="N8" s="150"/>
      <c r="O8" s="174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0"/>
    </row>
    <row r="10" spans="2:15" s="156" customFormat="1" ht="67.5" customHeight="1">
      <c r="B10" s="249" t="s">
        <v>1</v>
      </c>
      <c r="C10" s="252" t="s">
        <v>139</v>
      </c>
      <c r="D10" s="274" t="s">
        <v>3</v>
      </c>
      <c r="E10" s="258" t="s">
        <v>97</v>
      </c>
      <c r="F10" s="258" t="s">
        <v>147</v>
      </c>
      <c r="G10" s="261" t="s">
        <v>120</v>
      </c>
      <c r="H10" s="261" t="s">
        <v>135</v>
      </c>
      <c r="I10" s="297" t="s">
        <v>135</v>
      </c>
      <c r="J10" s="298"/>
      <c r="K10" s="298"/>
      <c r="L10" s="298"/>
      <c r="M10" s="298"/>
      <c r="N10" s="298"/>
      <c r="O10" s="299"/>
    </row>
    <row r="11" spans="2:15" s="156" customFormat="1" ht="15.75" customHeight="1" thickBot="1">
      <c r="B11" s="250"/>
      <c r="C11" s="253"/>
      <c r="D11" s="275"/>
      <c r="E11" s="259"/>
      <c r="F11" s="259"/>
      <c r="G11" s="262"/>
      <c r="H11" s="262"/>
      <c r="I11" s="300"/>
      <c r="J11" s="301"/>
      <c r="K11" s="301"/>
      <c r="L11" s="301"/>
      <c r="M11" s="301"/>
      <c r="N11" s="301"/>
      <c r="O11" s="302"/>
    </row>
    <row r="12" spans="2:15" s="156" customFormat="1" ht="64.5" customHeight="1" thickBot="1">
      <c r="B12" s="251"/>
      <c r="C12" s="254"/>
      <c r="D12" s="276"/>
      <c r="E12" s="260"/>
      <c r="F12" s="260"/>
      <c r="G12" s="263"/>
      <c r="H12" s="263"/>
      <c r="I12" s="236" t="s">
        <v>57</v>
      </c>
      <c r="J12" s="227" t="s">
        <v>58</v>
      </c>
      <c r="K12" s="227" t="s">
        <v>59</v>
      </c>
      <c r="L12" s="227" t="s">
        <v>60</v>
      </c>
      <c r="M12" s="227" t="s">
        <v>101</v>
      </c>
      <c r="N12" s="227" t="s">
        <v>102</v>
      </c>
      <c r="O12" s="228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113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109</v>
      </c>
      <c r="D14" s="222"/>
      <c r="E14" s="203">
        <f>SUM(E15:E25)</f>
        <v>0</v>
      </c>
      <c r="F14" s="203">
        <f>SUM(F15:F25)</f>
        <v>0</v>
      </c>
      <c r="G14" s="203">
        <f>SUM(G15:G25)</f>
        <v>0</v>
      </c>
      <c r="H14" s="203">
        <f aca="true" t="shared" si="0" ref="H14:O14">SUM(H15:H25)</f>
        <v>0</v>
      </c>
      <c r="I14" s="203">
        <f t="shared" si="0"/>
        <v>0</v>
      </c>
      <c r="J14" s="203">
        <f>SUM(J15:J25)</f>
        <v>0</v>
      </c>
      <c r="K14" s="203">
        <f t="shared" si="0"/>
        <v>0</v>
      </c>
      <c r="L14" s="203">
        <f t="shared" si="0"/>
        <v>0</v>
      </c>
      <c r="M14" s="203">
        <f t="shared" si="0"/>
        <v>0</v>
      </c>
      <c r="N14" s="203">
        <f t="shared" si="0"/>
        <v>0</v>
      </c>
      <c r="O14" s="204">
        <f t="shared" si="0"/>
        <v>0</v>
      </c>
    </row>
    <row r="15" spans="2:15" ht="20.25">
      <c r="B15" s="28">
        <v>1</v>
      </c>
      <c r="C15" s="117" t="s">
        <v>38</v>
      </c>
      <c r="D15" s="205">
        <v>611100</v>
      </c>
      <c r="E15" s="206"/>
      <c r="F15" s="206"/>
      <c r="G15" s="206"/>
      <c r="H15" s="207">
        <f>SUM(I15:O15)</f>
        <v>0</v>
      </c>
      <c r="I15" s="206"/>
      <c r="J15" s="206"/>
      <c r="K15" s="206"/>
      <c r="L15" s="206"/>
      <c r="M15" s="206"/>
      <c r="N15" s="206"/>
      <c r="O15" s="208"/>
    </row>
    <row r="16" spans="2:15" ht="37.5">
      <c r="B16" s="33">
        <v>2</v>
      </c>
      <c r="C16" s="126" t="s">
        <v>80</v>
      </c>
      <c r="D16" s="209">
        <v>611200</v>
      </c>
      <c r="E16" s="206"/>
      <c r="F16" s="206"/>
      <c r="G16" s="206"/>
      <c r="H16" s="207">
        <f aca="true" t="shared" si="1" ref="H16:H62">SUM(I16:O16)</f>
        <v>0</v>
      </c>
      <c r="I16" s="206"/>
      <c r="J16" s="206"/>
      <c r="K16" s="206"/>
      <c r="L16" s="206"/>
      <c r="M16" s="206"/>
      <c r="N16" s="206"/>
      <c r="O16" s="208"/>
    </row>
    <row r="17" spans="2:15" ht="20.25">
      <c r="B17" s="33">
        <v>3</v>
      </c>
      <c r="C17" s="119" t="s">
        <v>14</v>
      </c>
      <c r="D17" s="209">
        <v>613100</v>
      </c>
      <c r="E17" s="206"/>
      <c r="F17" s="206"/>
      <c r="G17" s="206"/>
      <c r="H17" s="207">
        <f t="shared" si="1"/>
        <v>0</v>
      </c>
      <c r="I17" s="206"/>
      <c r="J17" s="206"/>
      <c r="K17" s="206"/>
      <c r="L17" s="206"/>
      <c r="M17" s="206"/>
      <c r="N17" s="206"/>
      <c r="O17" s="208"/>
    </row>
    <row r="18" spans="2:15" ht="37.5">
      <c r="B18" s="33">
        <v>4</v>
      </c>
      <c r="C18" s="126" t="s">
        <v>81</v>
      </c>
      <c r="D18" s="209">
        <v>613200</v>
      </c>
      <c r="E18" s="206"/>
      <c r="F18" s="206"/>
      <c r="G18" s="206"/>
      <c r="H18" s="207">
        <f t="shared" si="1"/>
        <v>0</v>
      </c>
      <c r="I18" s="206"/>
      <c r="J18" s="206"/>
      <c r="K18" s="206"/>
      <c r="L18" s="206"/>
      <c r="M18" s="206"/>
      <c r="N18" s="206"/>
      <c r="O18" s="208"/>
    </row>
    <row r="19" spans="2:15" ht="37.5">
      <c r="B19" s="33">
        <v>5</v>
      </c>
      <c r="C19" s="126" t="s">
        <v>16</v>
      </c>
      <c r="D19" s="209">
        <v>613300</v>
      </c>
      <c r="E19" s="206"/>
      <c r="F19" s="206"/>
      <c r="G19" s="206"/>
      <c r="H19" s="207">
        <f t="shared" si="1"/>
        <v>0</v>
      </c>
      <c r="I19" s="206"/>
      <c r="J19" s="206"/>
      <c r="K19" s="206"/>
      <c r="L19" s="206"/>
      <c r="M19" s="206"/>
      <c r="N19" s="206"/>
      <c r="O19" s="208"/>
    </row>
    <row r="20" spans="2:15" ht="20.25">
      <c r="B20" s="33">
        <v>6</v>
      </c>
      <c r="C20" s="119" t="s">
        <v>40</v>
      </c>
      <c r="D20" s="209">
        <v>613400</v>
      </c>
      <c r="E20" s="206"/>
      <c r="F20" s="206"/>
      <c r="G20" s="206"/>
      <c r="H20" s="207">
        <f t="shared" si="1"/>
        <v>0</v>
      </c>
      <c r="I20" s="206"/>
      <c r="J20" s="206"/>
      <c r="K20" s="206"/>
      <c r="L20" s="206"/>
      <c r="M20" s="206"/>
      <c r="N20" s="206"/>
      <c r="O20" s="208"/>
    </row>
    <row r="21" spans="2:15" ht="37.5">
      <c r="B21" s="33">
        <v>7</v>
      </c>
      <c r="C21" s="126" t="s">
        <v>41</v>
      </c>
      <c r="D21" s="209">
        <v>613500</v>
      </c>
      <c r="E21" s="206"/>
      <c r="F21" s="206"/>
      <c r="G21" s="206"/>
      <c r="H21" s="207">
        <f t="shared" si="1"/>
        <v>0</v>
      </c>
      <c r="I21" s="206"/>
      <c r="J21" s="206"/>
      <c r="K21" s="206"/>
      <c r="L21" s="206"/>
      <c r="M21" s="206"/>
      <c r="N21" s="206"/>
      <c r="O21" s="208"/>
    </row>
    <row r="22" spans="2:15" ht="20.25">
      <c r="B22" s="33">
        <v>8</v>
      </c>
      <c r="C22" s="119" t="s">
        <v>105</v>
      </c>
      <c r="D22" s="209">
        <v>613600</v>
      </c>
      <c r="E22" s="206"/>
      <c r="F22" s="206"/>
      <c r="G22" s="206"/>
      <c r="H22" s="207">
        <f t="shared" si="1"/>
        <v>0</v>
      </c>
      <c r="I22" s="206"/>
      <c r="J22" s="206"/>
      <c r="K22" s="206"/>
      <c r="L22" s="206"/>
      <c r="M22" s="206"/>
      <c r="N22" s="206"/>
      <c r="O22" s="208"/>
    </row>
    <row r="23" spans="2:15" ht="20.25">
      <c r="B23" s="33">
        <v>9</v>
      </c>
      <c r="C23" s="119" t="s">
        <v>18</v>
      </c>
      <c r="D23" s="209">
        <v>613700</v>
      </c>
      <c r="E23" s="206"/>
      <c r="F23" s="206"/>
      <c r="G23" s="206"/>
      <c r="H23" s="207">
        <f t="shared" si="1"/>
        <v>0</v>
      </c>
      <c r="I23" s="206"/>
      <c r="J23" s="206"/>
      <c r="K23" s="206"/>
      <c r="L23" s="206"/>
      <c r="M23" s="206"/>
      <c r="N23" s="206"/>
      <c r="O23" s="208"/>
    </row>
    <row r="24" spans="2:15" ht="37.5">
      <c r="B24" s="33">
        <v>10</v>
      </c>
      <c r="C24" s="126" t="s">
        <v>83</v>
      </c>
      <c r="D24" s="209">
        <v>613800</v>
      </c>
      <c r="E24" s="206"/>
      <c r="F24" s="206"/>
      <c r="G24" s="206"/>
      <c r="H24" s="207">
        <f t="shared" si="1"/>
        <v>0</v>
      </c>
      <c r="I24" s="206"/>
      <c r="J24" s="206"/>
      <c r="K24" s="206"/>
      <c r="L24" s="206"/>
      <c r="M24" s="206"/>
      <c r="N24" s="206"/>
      <c r="O24" s="208"/>
    </row>
    <row r="25" spans="2:15" ht="37.5">
      <c r="B25" s="33">
        <v>11</v>
      </c>
      <c r="C25" s="126" t="s">
        <v>20</v>
      </c>
      <c r="D25" s="209">
        <v>613900</v>
      </c>
      <c r="E25" s="206"/>
      <c r="F25" s="206"/>
      <c r="G25" s="206"/>
      <c r="H25" s="207">
        <f t="shared" si="1"/>
        <v>0</v>
      </c>
      <c r="I25" s="206"/>
      <c r="J25" s="206"/>
      <c r="K25" s="206"/>
      <c r="L25" s="206"/>
      <c r="M25" s="206"/>
      <c r="N25" s="206"/>
      <c r="O25" s="208"/>
    </row>
    <row r="26" spans="2:15" ht="65.25" customHeight="1" thickBot="1">
      <c r="B26" s="151" t="s">
        <v>21</v>
      </c>
      <c r="C26" s="163" t="s">
        <v>108</v>
      </c>
      <c r="D26" s="210">
        <v>614000</v>
      </c>
      <c r="E26" s="203">
        <f>E27+E30+E32+E41+E44+E46</f>
        <v>0</v>
      </c>
      <c r="F26" s="203">
        <f aca="true" t="shared" si="2" ref="F26:O26">F27+F30+F32+F41+F44+F46</f>
        <v>0</v>
      </c>
      <c r="G26" s="203">
        <f t="shared" si="2"/>
        <v>0</v>
      </c>
      <c r="H26" s="203">
        <f t="shared" si="2"/>
        <v>0</v>
      </c>
      <c r="I26" s="203">
        <f t="shared" si="2"/>
        <v>0</v>
      </c>
      <c r="J26" s="203">
        <f t="shared" si="2"/>
        <v>0</v>
      </c>
      <c r="K26" s="203">
        <f t="shared" si="2"/>
        <v>0</v>
      </c>
      <c r="L26" s="203">
        <f t="shared" si="2"/>
        <v>0</v>
      </c>
      <c r="M26" s="203">
        <f t="shared" si="2"/>
        <v>0</v>
      </c>
      <c r="N26" s="203">
        <f t="shared" si="2"/>
        <v>0</v>
      </c>
      <c r="O26" s="204">
        <f t="shared" si="2"/>
        <v>0</v>
      </c>
    </row>
    <row r="27" spans="2:15" ht="20.25">
      <c r="B27" s="138">
        <v>1</v>
      </c>
      <c r="C27" s="126" t="s">
        <v>85</v>
      </c>
      <c r="D27" s="213">
        <v>614100</v>
      </c>
      <c r="E27" s="225">
        <f>E28+E29</f>
        <v>0</v>
      </c>
      <c r="F27" s="225">
        <f>F28+F29</f>
        <v>0</v>
      </c>
      <c r="G27" s="225">
        <f>G28+G29</f>
        <v>0</v>
      </c>
      <c r="H27" s="225">
        <f>H28+H29</f>
        <v>0</v>
      </c>
      <c r="I27" s="225">
        <f>I28+I29</f>
        <v>0</v>
      </c>
      <c r="J27" s="225">
        <f aca="true" t="shared" si="3" ref="J27:O27">J28+J29</f>
        <v>0</v>
      </c>
      <c r="K27" s="225">
        <f t="shared" si="3"/>
        <v>0</v>
      </c>
      <c r="L27" s="225">
        <f t="shared" si="3"/>
        <v>0</v>
      </c>
      <c r="M27" s="225">
        <f t="shared" si="3"/>
        <v>0</v>
      </c>
      <c r="N27" s="225">
        <f t="shared" si="3"/>
        <v>0</v>
      </c>
      <c r="O27" s="226">
        <f t="shared" si="3"/>
        <v>0</v>
      </c>
    </row>
    <row r="28" spans="2:15" ht="20.25">
      <c r="B28" s="138"/>
      <c r="C28" s="123"/>
      <c r="D28" s="213"/>
      <c r="E28" s="206"/>
      <c r="F28" s="206"/>
      <c r="G28" s="206"/>
      <c r="H28" s="207">
        <f t="shared" si="1"/>
        <v>0</v>
      </c>
      <c r="I28" s="214"/>
      <c r="J28" s="214"/>
      <c r="K28" s="214"/>
      <c r="L28" s="214"/>
      <c r="M28" s="214"/>
      <c r="N28" s="214"/>
      <c r="O28" s="215"/>
    </row>
    <row r="29" spans="2:15" ht="20.25">
      <c r="B29" s="138"/>
      <c r="C29" s="123"/>
      <c r="D29" s="213"/>
      <c r="E29" s="206"/>
      <c r="F29" s="206"/>
      <c r="G29" s="206"/>
      <c r="H29" s="207">
        <f t="shared" si="1"/>
        <v>0</v>
      </c>
      <c r="I29" s="214"/>
      <c r="J29" s="214"/>
      <c r="K29" s="214"/>
      <c r="L29" s="214"/>
      <c r="M29" s="214"/>
      <c r="N29" s="214"/>
      <c r="O29" s="215"/>
    </row>
    <row r="30" spans="2:15" ht="20.25">
      <c r="B30" s="138">
        <v>2</v>
      </c>
      <c r="C30" s="123" t="s">
        <v>86</v>
      </c>
      <c r="D30" s="213">
        <v>614200</v>
      </c>
      <c r="E30" s="207">
        <f>E31</f>
        <v>0</v>
      </c>
      <c r="F30" s="207">
        <f aca="true" t="shared" si="4" ref="F30:O30">F31</f>
        <v>0</v>
      </c>
      <c r="G30" s="207">
        <f t="shared" si="4"/>
        <v>0</v>
      </c>
      <c r="H30" s="207">
        <f t="shared" si="4"/>
        <v>0</v>
      </c>
      <c r="I30" s="207">
        <f t="shared" si="4"/>
        <v>0</v>
      </c>
      <c r="J30" s="207">
        <f t="shared" si="4"/>
        <v>0</v>
      </c>
      <c r="K30" s="207">
        <f t="shared" si="4"/>
        <v>0</v>
      </c>
      <c r="L30" s="207">
        <f t="shared" si="4"/>
        <v>0</v>
      </c>
      <c r="M30" s="207">
        <f t="shared" si="4"/>
        <v>0</v>
      </c>
      <c r="N30" s="207">
        <f t="shared" si="4"/>
        <v>0</v>
      </c>
      <c r="O30" s="216">
        <f t="shared" si="4"/>
        <v>0</v>
      </c>
    </row>
    <row r="31" spans="2:15" ht="20.25">
      <c r="B31" s="138"/>
      <c r="C31" s="123"/>
      <c r="D31" s="213"/>
      <c r="E31" s="206"/>
      <c r="F31" s="206"/>
      <c r="G31" s="206"/>
      <c r="H31" s="207">
        <f t="shared" si="1"/>
        <v>0</v>
      </c>
      <c r="I31" s="214"/>
      <c r="J31" s="214"/>
      <c r="K31" s="214"/>
      <c r="L31" s="214"/>
      <c r="M31" s="214"/>
      <c r="N31" s="214"/>
      <c r="O31" s="215"/>
    </row>
    <row r="32" spans="2:15" ht="37.5">
      <c r="B32" s="138">
        <v>3</v>
      </c>
      <c r="C32" s="126" t="s">
        <v>87</v>
      </c>
      <c r="D32" s="213">
        <v>614300</v>
      </c>
      <c r="E32" s="207">
        <f>SUM(E33:E40)</f>
        <v>0</v>
      </c>
      <c r="F32" s="207">
        <f aca="true" t="shared" si="5" ref="F32:O32">SUM(F33:F40)</f>
        <v>0</v>
      </c>
      <c r="G32" s="207">
        <f t="shared" si="5"/>
        <v>0</v>
      </c>
      <c r="H32" s="207">
        <f t="shared" si="5"/>
        <v>0</v>
      </c>
      <c r="I32" s="207">
        <f t="shared" si="5"/>
        <v>0</v>
      </c>
      <c r="J32" s="207">
        <f t="shared" si="5"/>
        <v>0</v>
      </c>
      <c r="K32" s="207">
        <f t="shared" si="5"/>
        <v>0</v>
      </c>
      <c r="L32" s="207">
        <f t="shared" si="5"/>
        <v>0</v>
      </c>
      <c r="M32" s="207">
        <f t="shared" si="5"/>
        <v>0</v>
      </c>
      <c r="N32" s="207">
        <f t="shared" si="5"/>
        <v>0</v>
      </c>
      <c r="O32" s="216">
        <f t="shared" si="5"/>
        <v>0</v>
      </c>
    </row>
    <row r="33" spans="2:15" ht="20.25">
      <c r="B33" s="138"/>
      <c r="C33" s="123"/>
      <c r="D33" s="213"/>
      <c r="E33" s="206"/>
      <c r="F33" s="206"/>
      <c r="G33" s="206"/>
      <c r="H33" s="207">
        <f t="shared" si="1"/>
        <v>0</v>
      </c>
      <c r="I33" s="214"/>
      <c r="J33" s="214"/>
      <c r="K33" s="214"/>
      <c r="L33" s="214"/>
      <c r="M33" s="214"/>
      <c r="N33" s="214"/>
      <c r="O33" s="215"/>
    </row>
    <row r="34" spans="2:15" ht="20.25">
      <c r="B34" s="138"/>
      <c r="C34" s="123"/>
      <c r="D34" s="213"/>
      <c r="E34" s="206"/>
      <c r="F34" s="206"/>
      <c r="G34" s="206"/>
      <c r="H34" s="207">
        <f t="shared" si="1"/>
        <v>0</v>
      </c>
      <c r="I34" s="214"/>
      <c r="J34" s="214"/>
      <c r="K34" s="214"/>
      <c r="L34" s="214"/>
      <c r="M34" s="214"/>
      <c r="N34" s="214"/>
      <c r="O34" s="215"/>
    </row>
    <row r="35" spans="2:15" ht="20.25">
      <c r="B35" s="138"/>
      <c r="C35" s="123"/>
      <c r="D35" s="213"/>
      <c r="E35" s="206"/>
      <c r="F35" s="206"/>
      <c r="G35" s="206"/>
      <c r="H35" s="207">
        <f t="shared" si="1"/>
        <v>0</v>
      </c>
      <c r="I35" s="214"/>
      <c r="J35" s="214"/>
      <c r="K35" s="214"/>
      <c r="L35" s="214"/>
      <c r="M35" s="214"/>
      <c r="N35" s="214"/>
      <c r="O35" s="215"/>
    </row>
    <row r="36" spans="2:15" ht="20.25">
      <c r="B36" s="138"/>
      <c r="C36" s="123"/>
      <c r="D36" s="213"/>
      <c r="E36" s="206"/>
      <c r="F36" s="206"/>
      <c r="G36" s="206"/>
      <c r="H36" s="207">
        <f t="shared" si="1"/>
        <v>0</v>
      </c>
      <c r="I36" s="214"/>
      <c r="J36" s="214"/>
      <c r="K36" s="214"/>
      <c r="L36" s="214"/>
      <c r="M36" s="214"/>
      <c r="N36" s="214"/>
      <c r="O36" s="215"/>
    </row>
    <row r="37" spans="2:15" ht="20.25">
      <c r="B37" s="33"/>
      <c r="C37" s="142"/>
      <c r="D37" s="209"/>
      <c r="E37" s="208"/>
      <c r="F37" s="208"/>
      <c r="G37" s="208"/>
      <c r="H37" s="216">
        <f t="shared" si="1"/>
        <v>0</v>
      </c>
      <c r="I37" s="208"/>
      <c r="J37" s="208"/>
      <c r="K37" s="208"/>
      <c r="L37" s="208"/>
      <c r="M37" s="208"/>
      <c r="N37" s="208"/>
      <c r="O37" s="208"/>
    </row>
    <row r="38" spans="2:15" ht="20.25">
      <c r="B38" s="138"/>
      <c r="C38" s="123"/>
      <c r="D38" s="213"/>
      <c r="E38" s="206"/>
      <c r="F38" s="206"/>
      <c r="G38" s="206"/>
      <c r="H38" s="207">
        <f t="shared" si="1"/>
        <v>0</v>
      </c>
      <c r="I38" s="214"/>
      <c r="J38" s="214"/>
      <c r="K38" s="214"/>
      <c r="L38" s="214"/>
      <c r="M38" s="214"/>
      <c r="N38" s="214"/>
      <c r="O38" s="215"/>
    </row>
    <row r="39" spans="2:15" ht="20.25">
      <c r="B39" s="138"/>
      <c r="C39" s="123"/>
      <c r="D39" s="213"/>
      <c r="E39" s="206"/>
      <c r="F39" s="206"/>
      <c r="G39" s="206"/>
      <c r="H39" s="207">
        <f t="shared" si="1"/>
        <v>0</v>
      </c>
      <c r="I39" s="214"/>
      <c r="J39" s="214"/>
      <c r="K39" s="214"/>
      <c r="L39" s="214"/>
      <c r="M39" s="214"/>
      <c r="N39" s="214"/>
      <c r="O39" s="215"/>
    </row>
    <row r="40" spans="2:15" ht="20.25">
      <c r="B40" s="33"/>
      <c r="C40" s="142"/>
      <c r="D40" s="209"/>
      <c r="E40" s="208"/>
      <c r="F40" s="208"/>
      <c r="G40" s="208"/>
      <c r="H40" s="216">
        <f t="shared" si="1"/>
        <v>0</v>
      </c>
      <c r="I40" s="208"/>
      <c r="J40" s="208"/>
      <c r="K40" s="208"/>
      <c r="L40" s="208"/>
      <c r="M40" s="208"/>
      <c r="N40" s="208"/>
      <c r="O40" s="208"/>
    </row>
    <row r="41" spans="2:15" ht="20.25">
      <c r="B41" s="138">
        <v>4</v>
      </c>
      <c r="C41" s="123" t="s">
        <v>88</v>
      </c>
      <c r="D41" s="213">
        <v>614700</v>
      </c>
      <c r="E41" s="207">
        <f>SUM(E42:E43)</f>
        <v>0</v>
      </c>
      <c r="F41" s="207">
        <f aca="true" t="shared" si="6" ref="F41:O41">SUM(F42:F43)</f>
        <v>0</v>
      </c>
      <c r="G41" s="207">
        <f t="shared" si="6"/>
        <v>0</v>
      </c>
      <c r="H41" s="207">
        <f t="shared" si="6"/>
        <v>0</v>
      </c>
      <c r="I41" s="207">
        <f t="shared" si="6"/>
        <v>0</v>
      </c>
      <c r="J41" s="207">
        <f t="shared" si="6"/>
        <v>0</v>
      </c>
      <c r="K41" s="207">
        <f t="shared" si="6"/>
        <v>0</v>
      </c>
      <c r="L41" s="207">
        <f t="shared" si="6"/>
        <v>0</v>
      </c>
      <c r="M41" s="207">
        <f t="shared" si="6"/>
        <v>0</v>
      </c>
      <c r="N41" s="207">
        <f t="shared" si="6"/>
        <v>0</v>
      </c>
      <c r="O41" s="216">
        <f t="shared" si="6"/>
        <v>0</v>
      </c>
    </row>
    <row r="42" spans="2:15" ht="20.25">
      <c r="B42" s="138"/>
      <c r="C42" s="123"/>
      <c r="D42" s="213"/>
      <c r="E42" s="206"/>
      <c r="F42" s="206"/>
      <c r="G42" s="206"/>
      <c r="H42" s="207">
        <f t="shared" si="1"/>
        <v>0</v>
      </c>
      <c r="I42" s="214"/>
      <c r="J42" s="214"/>
      <c r="K42" s="214"/>
      <c r="L42" s="214"/>
      <c r="M42" s="214"/>
      <c r="N42" s="214"/>
      <c r="O42" s="215"/>
    </row>
    <row r="43" spans="2:15" ht="20.25">
      <c r="B43" s="138"/>
      <c r="C43" s="123"/>
      <c r="D43" s="213"/>
      <c r="E43" s="206"/>
      <c r="F43" s="206"/>
      <c r="G43" s="206"/>
      <c r="H43" s="207">
        <f t="shared" si="1"/>
        <v>0</v>
      </c>
      <c r="I43" s="214"/>
      <c r="J43" s="214"/>
      <c r="K43" s="214"/>
      <c r="L43" s="214"/>
      <c r="M43" s="214"/>
      <c r="N43" s="214"/>
      <c r="O43" s="215"/>
    </row>
    <row r="44" spans="2:15" ht="20.25">
      <c r="B44" s="138">
        <v>5</v>
      </c>
      <c r="C44" s="123" t="s">
        <v>89</v>
      </c>
      <c r="D44" s="213">
        <v>614800</v>
      </c>
      <c r="E44" s="207">
        <f>E45</f>
        <v>0</v>
      </c>
      <c r="F44" s="207">
        <f aca="true" t="shared" si="7" ref="F44:O44">F45</f>
        <v>0</v>
      </c>
      <c r="G44" s="207">
        <f t="shared" si="7"/>
        <v>0</v>
      </c>
      <c r="H44" s="207">
        <f t="shared" si="7"/>
        <v>0</v>
      </c>
      <c r="I44" s="207">
        <f t="shared" si="7"/>
        <v>0</v>
      </c>
      <c r="J44" s="207">
        <f t="shared" si="7"/>
        <v>0</v>
      </c>
      <c r="K44" s="207">
        <f t="shared" si="7"/>
        <v>0</v>
      </c>
      <c r="L44" s="207">
        <f t="shared" si="7"/>
        <v>0</v>
      </c>
      <c r="M44" s="207">
        <f t="shared" si="7"/>
        <v>0</v>
      </c>
      <c r="N44" s="207">
        <f t="shared" si="7"/>
        <v>0</v>
      </c>
      <c r="O44" s="216">
        <f t="shared" si="7"/>
        <v>0</v>
      </c>
    </row>
    <row r="45" spans="2:15" ht="20.25">
      <c r="B45" s="138"/>
      <c r="C45" s="123"/>
      <c r="D45" s="213"/>
      <c r="E45" s="206"/>
      <c r="F45" s="206"/>
      <c r="G45" s="206"/>
      <c r="H45" s="207">
        <f t="shared" si="1"/>
        <v>0</v>
      </c>
      <c r="I45" s="214"/>
      <c r="J45" s="214"/>
      <c r="K45" s="214"/>
      <c r="L45" s="214"/>
      <c r="M45" s="214"/>
      <c r="N45" s="214"/>
      <c r="O45" s="215"/>
    </row>
    <row r="46" spans="2:15" ht="20.25">
      <c r="B46" s="138">
        <v>6</v>
      </c>
      <c r="C46" s="123" t="s">
        <v>90</v>
      </c>
      <c r="D46" s="213">
        <v>614900</v>
      </c>
      <c r="E46" s="207">
        <f>E47</f>
        <v>0</v>
      </c>
      <c r="F46" s="207">
        <f aca="true" t="shared" si="8" ref="F46:O46">F47</f>
        <v>0</v>
      </c>
      <c r="G46" s="207">
        <f t="shared" si="8"/>
        <v>0</v>
      </c>
      <c r="H46" s="207">
        <f t="shared" si="8"/>
        <v>0</v>
      </c>
      <c r="I46" s="207">
        <f t="shared" si="8"/>
        <v>0</v>
      </c>
      <c r="J46" s="207">
        <f t="shared" si="8"/>
        <v>0</v>
      </c>
      <c r="K46" s="207">
        <f t="shared" si="8"/>
        <v>0</v>
      </c>
      <c r="L46" s="207">
        <f t="shared" si="8"/>
        <v>0</v>
      </c>
      <c r="M46" s="207">
        <f t="shared" si="8"/>
        <v>0</v>
      </c>
      <c r="N46" s="207">
        <f t="shared" si="8"/>
        <v>0</v>
      </c>
      <c r="O46" s="216">
        <f t="shared" si="8"/>
        <v>0</v>
      </c>
    </row>
    <row r="47" spans="2:15" ht="20.25">
      <c r="B47" s="138"/>
      <c r="C47" s="118"/>
      <c r="D47" s="217"/>
      <c r="E47" s="206"/>
      <c r="F47" s="206"/>
      <c r="G47" s="206"/>
      <c r="H47" s="207">
        <f t="shared" si="1"/>
        <v>0</v>
      </c>
      <c r="I47" s="214"/>
      <c r="J47" s="214"/>
      <c r="K47" s="214"/>
      <c r="L47" s="214"/>
      <c r="M47" s="214"/>
      <c r="N47" s="214"/>
      <c r="O47" s="215"/>
    </row>
    <row r="48" spans="2:15" ht="38.25" thickBot="1">
      <c r="B48" s="151" t="s">
        <v>23</v>
      </c>
      <c r="C48" s="163" t="s">
        <v>106</v>
      </c>
      <c r="D48" s="210">
        <v>615000</v>
      </c>
      <c r="E48" s="203">
        <f>E49+E52</f>
        <v>0</v>
      </c>
      <c r="F48" s="203">
        <f aca="true" t="shared" si="9" ref="F48:O48">F49+F52</f>
        <v>0</v>
      </c>
      <c r="G48" s="203">
        <f t="shared" si="9"/>
        <v>0</v>
      </c>
      <c r="H48" s="203">
        <f t="shared" si="9"/>
        <v>0</v>
      </c>
      <c r="I48" s="203">
        <f t="shared" si="9"/>
        <v>0</v>
      </c>
      <c r="J48" s="203">
        <f t="shared" si="9"/>
        <v>0</v>
      </c>
      <c r="K48" s="203">
        <f t="shared" si="9"/>
        <v>0</v>
      </c>
      <c r="L48" s="203">
        <f t="shared" si="9"/>
        <v>0</v>
      </c>
      <c r="M48" s="203">
        <f t="shared" si="9"/>
        <v>0</v>
      </c>
      <c r="N48" s="203">
        <f t="shared" si="9"/>
        <v>0</v>
      </c>
      <c r="O48" s="204">
        <f t="shared" si="9"/>
        <v>0</v>
      </c>
    </row>
    <row r="49" spans="2:15" ht="37.5">
      <c r="B49" s="138">
        <v>1</v>
      </c>
      <c r="C49" s="126" t="s">
        <v>91</v>
      </c>
      <c r="D49" s="213">
        <v>615100</v>
      </c>
      <c r="E49" s="225">
        <f>SUM(E50:E51)</f>
        <v>0</v>
      </c>
      <c r="F49" s="225">
        <f aca="true" t="shared" si="10" ref="F49:O49">SUM(F50:F51)</f>
        <v>0</v>
      </c>
      <c r="G49" s="225">
        <f t="shared" si="10"/>
        <v>0</v>
      </c>
      <c r="H49" s="225">
        <f t="shared" si="10"/>
        <v>0</v>
      </c>
      <c r="I49" s="225">
        <f t="shared" si="10"/>
        <v>0</v>
      </c>
      <c r="J49" s="225">
        <f t="shared" si="10"/>
        <v>0</v>
      </c>
      <c r="K49" s="225">
        <f t="shared" si="10"/>
        <v>0</v>
      </c>
      <c r="L49" s="225">
        <f t="shared" si="10"/>
        <v>0</v>
      </c>
      <c r="M49" s="225">
        <f t="shared" si="10"/>
        <v>0</v>
      </c>
      <c r="N49" s="225">
        <f t="shared" si="10"/>
        <v>0</v>
      </c>
      <c r="O49" s="226">
        <f t="shared" si="10"/>
        <v>0</v>
      </c>
    </row>
    <row r="50" spans="2:15" ht="20.25">
      <c r="B50" s="138"/>
      <c r="C50" s="123"/>
      <c r="D50" s="213"/>
      <c r="E50" s="214"/>
      <c r="F50" s="214"/>
      <c r="G50" s="214"/>
      <c r="H50" s="207">
        <f t="shared" si="1"/>
        <v>0</v>
      </c>
      <c r="I50" s="214"/>
      <c r="J50" s="214"/>
      <c r="K50" s="214"/>
      <c r="L50" s="214"/>
      <c r="M50" s="214"/>
      <c r="N50" s="214"/>
      <c r="O50" s="215"/>
    </row>
    <row r="51" spans="2:15" ht="20.25">
      <c r="B51" s="138"/>
      <c r="C51" s="123"/>
      <c r="D51" s="213"/>
      <c r="E51" s="214"/>
      <c r="F51" s="214"/>
      <c r="G51" s="214"/>
      <c r="H51" s="207">
        <f t="shared" si="1"/>
        <v>0</v>
      </c>
      <c r="I51" s="214"/>
      <c r="J51" s="214"/>
      <c r="K51" s="214"/>
      <c r="L51" s="214"/>
      <c r="M51" s="214"/>
      <c r="N51" s="214"/>
      <c r="O51" s="215"/>
    </row>
    <row r="52" spans="2:15" ht="37.5">
      <c r="B52" s="138">
        <v>2</v>
      </c>
      <c r="C52" s="125" t="s">
        <v>92</v>
      </c>
      <c r="D52" s="213">
        <v>615200</v>
      </c>
      <c r="E52" s="225">
        <f>E53</f>
        <v>0</v>
      </c>
      <c r="F52" s="225">
        <f aca="true" t="shared" si="11" ref="F52:O52">F53</f>
        <v>0</v>
      </c>
      <c r="G52" s="225">
        <f t="shared" si="11"/>
        <v>0</v>
      </c>
      <c r="H52" s="225">
        <f t="shared" si="11"/>
        <v>0</v>
      </c>
      <c r="I52" s="225">
        <f t="shared" si="11"/>
        <v>0</v>
      </c>
      <c r="J52" s="225">
        <f t="shared" si="11"/>
        <v>0</v>
      </c>
      <c r="K52" s="225">
        <f t="shared" si="11"/>
        <v>0</v>
      </c>
      <c r="L52" s="225">
        <f t="shared" si="11"/>
        <v>0</v>
      </c>
      <c r="M52" s="225">
        <f t="shared" si="11"/>
        <v>0</v>
      </c>
      <c r="N52" s="225">
        <f t="shared" si="11"/>
        <v>0</v>
      </c>
      <c r="O52" s="226">
        <f t="shared" si="11"/>
        <v>0</v>
      </c>
    </row>
    <row r="53" spans="2:15" ht="20.25">
      <c r="B53" s="138"/>
      <c r="C53" s="125"/>
      <c r="D53" s="213"/>
      <c r="E53" s="214"/>
      <c r="F53" s="214"/>
      <c r="G53" s="214"/>
      <c r="H53" s="207">
        <f t="shared" si="1"/>
        <v>0</v>
      </c>
      <c r="I53" s="214"/>
      <c r="J53" s="214"/>
      <c r="K53" s="214"/>
      <c r="L53" s="214"/>
      <c r="M53" s="214"/>
      <c r="N53" s="214"/>
      <c r="O53" s="215"/>
    </row>
    <row r="54" spans="2:15" ht="37.5">
      <c r="B54" s="151" t="s">
        <v>24</v>
      </c>
      <c r="C54" s="152" t="s">
        <v>48</v>
      </c>
      <c r="D54" s="210">
        <v>616000</v>
      </c>
      <c r="E54" s="203">
        <f>E55</f>
        <v>0</v>
      </c>
      <c r="F54" s="203">
        <f aca="true" t="shared" si="12" ref="F54:O54">F55</f>
        <v>0</v>
      </c>
      <c r="G54" s="203">
        <f t="shared" si="12"/>
        <v>0</v>
      </c>
      <c r="H54" s="203">
        <f t="shared" si="12"/>
        <v>0</v>
      </c>
      <c r="I54" s="203">
        <f t="shared" si="12"/>
        <v>0</v>
      </c>
      <c r="J54" s="203">
        <f t="shared" si="12"/>
        <v>0</v>
      </c>
      <c r="K54" s="203">
        <f t="shared" si="12"/>
        <v>0</v>
      </c>
      <c r="L54" s="203">
        <f t="shared" si="12"/>
        <v>0</v>
      </c>
      <c r="M54" s="203">
        <f t="shared" si="12"/>
        <v>0</v>
      </c>
      <c r="N54" s="203">
        <f t="shared" si="12"/>
        <v>0</v>
      </c>
      <c r="O54" s="204">
        <f t="shared" si="12"/>
        <v>0</v>
      </c>
    </row>
    <row r="55" spans="2:15" ht="20.25">
      <c r="B55" s="101">
        <v>1</v>
      </c>
      <c r="C55" s="121" t="s">
        <v>93</v>
      </c>
      <c r="D55" s="218">
        <v>616200</v>
      </c>
      <c r="E55" s="219"/>
      <c r="F55" s="219"/>
      <c r="G55" s="219"/>
      <c r="H55" s="207">
        <f t="shared" si="1"/>
        <v>0</v>
      </c>
      <c r="I55" s="219"/>
      <c r="J55" s="219"/>
      <c r="K55" s="219"/>
      <c r="L55" s="219"/>
      <c r="M55" s="219"/>
      <c r="N55" s="219"/>
      <c r="O55" s="220"/>
    </row>
    <row r="56" spans="2:15" ht="57" thickBot="1">
      <c r="B56" s="151" t="s">
        <v>28</v>
      </c>
      <c r="C56" s="163" t="s">
        <v>119</v>
      </c>
      <c r="D56" s="222"/>
      <c r="E56" s="203">
        <f>SUM(E57:E62)</f>
        <v>0</v>
      </c>
      <c r="F56" s="203">
        <f aca="true" t="shared" si="13" ref="F56:O56">SUM(F57:F62)</f>
        <v>0</v>
      </c>
      <c r="G56" s="203">
        <f t="shared" si="13"/>
        <v>0</v>
      </c>
      <c r="H56" s="203">
        <f t="shared" si="13"/>
        <v>0</v>
      </c>
      <c r="I56" s="203">
        <f t="shared" si="13"/>
        <v>0</v>
      </c>
      <c r="J56" s="203">
        <f t="shared" si="13"/>
        <v>0</v>
      </c>
      <c r="K56" s="203">
        <f t="shared" si="13"/>
        <v>0</v>
      </c>
      <c r="L56" s="203">
        <f t="shared" si="13"/>
        <v>0</v>
      </c>
      <c r="M56" s="203">
        <f t="shared" si="13"/>
        <v>0</v>
      </c>
      <c r="N56" s="203">
        <f t="shared" si="13"/>
        <v>0</v>
      </c>
      <c r="O56" s="204">
        <f t="shared" si="13"/>
        <v>0</v>
      </c>
    </row>
    <row r="57" spans="2:15" ht="37.5">
      <c r="B57" s="33">
        <v>1</v>
      </c>
      <c r="C57" s="132" t="s">
        <v>94</v>
      </c>
      <c r="D57" s="209">
        <v>821100</v>
      </c>
      <c r="E57" s="206"/>
      <c r="F57" s="206"/>
      <c r="G57" s="206"/>
      <c r="H57" s="207">
        <f t="shared" si="1"/>
        <v>0</v>
      </c>
      <c r="I57" s="206"/>
      <c r="J57" s="206"/>
      <c r="K57" s="206"/>
      <c r="L57" s="206"/>
      <c r="M57" s="206"/>
      <c r="N57" s="206"/>
      <c r="O57" s="208"/>
    </row>
    <row r="58" spans="2:15" ht="20.25">
      <c r="B58" s="33">
        <v>2</v>
      </c>
      <c r="C58" s="117" t="s">
        <v>43</v>
      </c>
      <c r="D58" s="221">
        <v>821200</v>
      </c>
      <c r="E58" s="206"/>
      <c r="F58" s="206"/>
      <c r="G58" s="206"/>
      <c r="H58" s="207">
        <f t="shared" si="1"/>
        <v>0</v>
      </c>
      <c r="I58" s="206"/>
      <c r="J58" s="206"/>
      <c r="K58" s="206"/>
      <c r="L58" s="206"/>
      <c r="M58" s="206"/>
      <c r="N58" s="206"/>
      <c r="O58" s="208"/>
    </row>
    <row r="59" spans="2:15" ht="20.25">
      <c r="B59" s="33">
        <v>3</v>
      </c>
      <c r="C59" s="117" t="s">
        <v>44</v>
      </c>
      <c r="D59" s="221">
        <v>821300</v>
      </c>
      <c r="E59" s="206"/>
      <c r="F59" s="206"/>
      <c r="G59" s="206"/>
      <c r="H59" s="207">
        <f t="shared" si="1"/>
        <v>0</v>
      </c>
      <c r="I59" s="206"/>
      <c r="J59" s="206"/>
      <c r="K59" s="206"/>
      <c r="L59" s="206"/>
      <c r="M59" s="206"/>
      <c r="N59" s="206"/>
      <c r="O59" s="208"/>
    </row>
    <row r="60" spans="2:15" ht="37.5">
      <c r="B60" s="33">
        <v>4</v>
      </c>
      <c r="C60" s="125" t="s">
        <v>45</v>
      </c>
      <c r="D60" s="221">
        <v>821400</v>
      </c>
      <c r="E60" s="206"/>
      <c r="F60" s="206"/>
      <c r="G60" s="206"/>
      <c r="H60" s="207">
        <f t="shared" si="1"/>
        <v>0</v>
      </c>
      <c r="I60" s="206"/>
      <c r="J60" s="206"/>
      <c r="K60" s="206"/>
      <c r="L60" s="206"/>
      <c r="M60" s="206"/>
      <c r="N60" s="206"/>
      <c r="O60" s="208"/>
    </row>
    <row r="61" spans="2:15" ht="37.5">
      <c r="B61" s="33">
        <v>5</v>
      </c>
      <c r="C61" s="125" t="s">
        <v>46</v>
      </c>
      <c r="D61" s="221">
        <v>821500</v>
      </c>
      <c r="E61" s="206"/>
      <c r="F61" s="206"/>
      <c r="G61" s="206"/>
      <c r="H61" s="207">
        <f t="shared" si="1"/>
        <v>0</v>
      </c>
      <c r="I61" s="206"/>
      <c r="J61" s="206"/>
      <c r="K61" s="206"/>
      <c r="L61" s="206"/>
      <c r="M61" s="206"/>
      <c r="N61" s="206"/>
      <c r="O61" s="208"/>
    </row>
    <row r="62" spans="2:16" ht="42" customHeight="1">
      <c r="B62" s="33">
        <v>6</v>
      </c>
      <c r="C62" s="125" t="s">
        <v>47</v>
      </c>
      <c r="D62" s="221">
        <v>821600</v>
      </c>
      <c r="E62" s="206"/>
      <c r="F62" s="206"/>
      <c r="G62" s="206"/>
      <c r="H62" s="207">
        <f t="shared" si="1"/>
        <v>0</v>
      </c>
      <c r="I62" s="206"/>
      <c r="J62" s="206"/>
      <c r="K62" s="206"/>
      <c r="L62" s="206"/>
      <c r="M62" s="206"/>
      <c r="N62" s="206"/>
      <c r="O62" s="208"/>
      <c r="P62" s="11"/>
    </row>
    <row r="63" spans="2:16" ht="37.5">
      <c r="B63" s="151"/>
      <c r="C63" s="152" t="s">
        <v>49</v>
      </c>
      <c r="D63" s="222"/>
      <c r="E63" s="203">
        <f>E56+E54+E48+E26+E14</f>
        <v>0</v>
      </c>
      <c r="F63" s="203">
        <f aca="true" t="shared" si="14" ref="F63:O63">F56+F54+F48+F26+F14</f>
        <v>0</v>
      </c>
      <c r="G63" s="203">
        <f t="shared" si="14"/>
        <v>0</v>
      </c>
      <c r="H63" s="203">
        <f t="shared" si="14"/>
        <v>0</v>
      </c>
      <c r="I63" s="203">
        <f t="shared" si="14"/>
        <v>0</v>
      </c>
      <c r="J63" s="203">
        <f t="shared" si="14"/>
        <v>0</v>
      </c>
      <c r="K63" s="203">
        <f t="shared" si="14"/>
        <v>0</v>
      </c>
      <c r="L63" s="203">
        <f t="shared" si="14"/>
        <v>0</v>
      </c>
      <c r="M63" s="203">
        <f t="shared" si="14"/>
        <v>0</v>
      </c>
      <c r="N63" s="203">
        <f t="shared" si="14"/>
        <v>0</v>
      </c>
      <c r="O63" s="204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45"/>
      <c r="D66" s="245"/>
      <c r="E66" s="245"/>
      <c r="F66" s="245"/>
      <c r="G66" s="245"/>
      <c r="H66" s="245"/>
      <c r="I66" s="245"/>
      <c r="J66" s="245"/>
      <c r="K66" s="245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B1:O1"/>
    <mergeCell ref="M2:N3"/>
    <mergeCell ref="B3:C3"/>
    <mergeCell ref="D3:K3"/>
    <mergeCell ref="B7:K7"/>
    <mergeCell ref="E8:K8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1">
      <selection activeCell="F10" sqref="F10:F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3:15" ht="15.75" customHeight="1">
      <c r="M2" s="272" t="s">
        <v>96</v>
      </c>
      <c r="N2" s="272"/>
      <c r="O2" s="128"/>
    </row>
    <row r="3" spans="2:15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108"/>
      <c r="M3" s="272"/>
      <c r="N3" s="272"/>
      <c r="O3" s="174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1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1"/>
    </row>
    <row r="6" spans="2:15" ht="15" customHeight="1">
      <c r="B6" s="244" t="s">
        <v>132</v>
      </c>
      <c r="C6" s="244"/>
      <c r="D6" s="244"/>
      <c r="E6" s="244"/>
      <c r="F6" s="244"/>
      <c r="G6" s="244"/>
      <c r="H6" s="244"/>
      <c r="I6" s="244"/>
      <c r="J6" s="150"/>
      <c r="K6" s="150"/>
      <c r="L6" s="150"/>
      <c r="M6" s="150" t="s">
        <v>110</v>
      </c>
      <c r="N6" s="150"/>
      <c r="O6" s="172"/>
    </row>
    <row r="7" spans="2:15" ht="21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5"/>
      <c r="M7" s="128"/>
      <c r="N7" s="128"/>
      <c r="O7" s="173"/>
    </row>
    <row r="8" spans="2:15" ht="22.5" customHeight="1">
      <c r="B8" s="150" t="s">
        <v>111</v>
      </c>
      <c r="C8" s="150"/>
      <c r="D8" s="150"/>
      <c r="E8" s="293"/>
      <c r="F8" s="293"/>
      <c r="G8" s="293"/>
      <c r="H8" s="293"/>
      <c r="I8" s="293"/>
      <c r="J8" s="293"/>
      <c r="K8" s="293"/>
      <c r="L8" s="150"/>
      <c r="M8" s="150" t="s">
        <v>112</v>
      </c>
      <c r="N8" s="150"/>
      <c r="O8" s="174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0"/>
    </row>
    <row r="10" spans="2:15" s="156" customFormat="1" ht="67.5" customHeight="1">
      <c r="B10" s="249" t="s">
        <v>1</v>
      </c>
      <c r="C10" s="252" t="s">
        <v>139</v>
      </c>
      <c r="D10" s="274" t="s">
        <v>3</v>
      </c>
      <c r="E10" s="258" t="s">
        <v>97</v>
      </c>
      <c r="F10" s="258" t="s">
        <v>147</v>
      </c>
      <c r="G10" s="261" t="s">
        <v>120</v>
      </c>
      <c r="H10" s="261" t="s">
        <v>135</v>
      </c>
      <c r="I10" s="297" t="s">
        <v>134</v>
      </c>
      <c r="J10" s="298"/>
      <c r="K10" s="298"/>
      <c r="L10" s="298"/>
      <c r="M10" s="298"/>
      <c r="N10" s="298"/>
      <c r="O10" s="299"/>
    </row>
    <row r="11" spans="2:15" s="156" customFormat="1" ht="15.75" customHeight="1" thickBot="1">
      <c r="B11" s="250"/>
      <c r="C11" s="253"/>
      <c r="D11" s="275"/>
      <c r="E11" s="259"/>
      <c r="F11" s="259"/>
      <c r="G11" s="262"/>
      <c r="H11" s="262"/>
      <c r="I11" s="300"/>
      <c r="J11" s="301"/>
      <c r="K11" s="301"/>
      <c r="L11" s="301"/>
      <c r="M11" s="301"/>
      <c r="N11" s="301"/>
      <c r="O11" s="302"/>
    </row>
    <row r="12" spans="2:15" s="156" customFormat="1" ht="64.5" customHeight="1" thickBot="1">
      <c r="B12" s="251"/>
      <c r="C12" s="254"/>
      <c r="D12" s="276"/>
      <c r="E12" s="260"/>
      <c r="F12" s="260"/>
      <c r="G12" s="263"/>
      <c r="H12" s="263"/>
      <c r="I12" s="236" t="s">
        <v>57</v>
      </c>
      <c r="J12" s="227" t="s">
        <v>58</v>
      </c>
      <c r="K12" s="227" t="s">
        <v>59</v>
      </c>
      <c r="L12" s="227" t="s">
        <v>60</v>
      </c>
      <c r="M12" s="227" t="s">
        <v>101</v>
      </c>
      <c r="N12" s="227" t="s">
        <v>102</v>
      </c>
      <c r="O12" s="228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113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109</v>
      </c>
      <c r="D14" s="222"/>
      <c r="E14" s="203">
        <f>SUM(E15:E25)</f>
        <v>0</v>
      </c>
      <c r="F14" s="203">
        <f>SUM(F15:F25)</f>
        <v>0</v>
      </c>
      <c r="G14" s="203">
        <f>SUM(G15:G25)</f>
        <v>0</v>
      </c>
      <c r="H14" s="203">
        <f aca="true" t="shared" si="0" ref="H14:O14">SUM(H15:H25)</f>
        <v>0</v>
      </c>
      <c r="I14" s="203">
        <f t="shared" si="0"/>
        <v>0</v>
      </c>
      <c r="J14" s="203">
        <f>SUM(J15:J25)</f>
        <v>0</v>
      </c>
      <c r="K14" s="203">
        <f t="shared" si="0"/>
        <v>0</v>
      </c>
      <c r="L14" s="203">
        <f t="shared" si="0"/>
        <v>0</v>
      </c>
      <c r="M14" s="203">
        <f t="shared" si="0"/>
        <v>0</v>
      </c>
      <c r="N14" s="203">
        <f t="shared" si="0"/>
        <v>0</v>
      </c>
      <c r="O14" s="204">
        <f t="shared" si="0"/>
        <v>0</v>
      </c>
    </row>
    <row r="15" spans="2:15" ht="20.25">
      <c r="B15" s="28">
        <v>1</v>
      </c>
      <c r="C15" s="117" t="s">
        <v>38</v>
      </c>
      <c r="D15" s="205">
        <v>611100</v>
      </c>
      <c r="E15" s="206"/>
      <c r="F15" s="206"/>
      <c r="G15" s="206"/>
      <c r="H15" s="207">
        <f>SUM(I15:O15)</f>
        <v>0</v>
      </c>
      <c r="I15" s="206"/>
      <c r="J15" s="206"/>
      <c r="K15" s="206"/>
      <c r="L15" s="206"/>
      <c r="M15" s="206"/>
      <c r="N15" s="206"/>
      <c r="O15" s="208"/>
    </row>
    <row r="16" spans="2:15" ht="37.5">
      <c r="B16" s="33">
        <v>2</v>
      </c>
      <c r="C16" s="126" t="s">
        <v>80</v>
      </c>
      <c r="D16" s="209">
        <v>611200</v>
      </c>
      <c r="E16" s="206"/>
      <c r="F16" s="206"/>
      <c r="G16" s="206"/>
      <c r="H16" s="207">
        <f aca="true" t="shared" si="1" ref="H16:H62">SUM(I16:O16)</f>
        <v>0</v>
      </c>
      <c r="I16" s="206"/>
      <c r="J16" s="206"/>
      <c r="K16" s="206"/>
      <c r="L16" s="206"/>
      <c r="M16" s="206"/>
      <c r="N16" s="206"/>
      <c r="O16" s="208"/>
    </row>
    <row r="17" spans="2:15" ht="20.25">
      <c r="B17" s="33">
        <v>3</v>
      </c>
      <c r="C17" s="119" t="s">
        <v>14</v>
      </c>
      <c r="D17" s="209">
        <v>613100</v>
      </c>
      <c r="E17" s="206"/>
      <c r="F17" s="206"/>
      <c r="G17" s="206"/>
      <c r="H17" s="207">
        <f t="shared" si="1"/>
        <v>0</v>
      </c>
      <c r="I17" s="206"/>
      <c r="J17" s="206"/>
      <c r="K17" s="206"/>
      <c r="L17" s="206"/>
      <c r="M17" s="206"/>
      <c r="N17" s="206"/>
      <c r="O17" s="208"/>
    </row>
    <row r="18" spans="2:15" ht="37.5">
      <c r="B18" s="33">
        <v>4</v>
      </c>
      <c r="C18" s="126" t="s">
        <v>81</v>
      </c>
      <c r="D18" s="209">
        <v>613200</v>
      </c>
      <c r="E18" s="206"/>
      <c r="F18" s="206"/>
      <c r="G18" s="206"/>
      <c r="H18" s="207">
        <f t="shared" si="1"/>
        <v>0</v>
      </c>
      <c r="I18" s="206"/>
      <c r="J18" s="206"/>
      <c r="K18" s="206"/>
      <c r="L18" s="206"/>
      <c r="M18" s="206"/>
      <c r="N18" s="206"/>
      <c r="O18" s="208"/>
    </row>
    <row r="19" spans="2:15" ht="37.5">
      <c r="B19" s="33">
        <v>5</v>
      </c>
      <c r="C19" s="126" t="s">
        <v>16</v>
      </c>
      <c r="D19" s="209">
        <v>613300</v>
      </c>
      <c r="E19" s="206"/>
      <c r="F19" s="206"/>
      <c r="G19" s="206"/>
      <c r="H19" s="207">
        <f t="shared" si="1"/>
        <v>0</v>
      </c>
      <c r="I19" s="206"/>
      <c r="J19" s="206"/>
      <c r="K19" s="206"/>
      <c r="L19" s="206"/>
      <c r="M19" s="206"/>
      <c r="N19" s="206"/>
      <c r="O19" s="208"/>
    </row>
    <row r="20" spans="2:15" ht="20.25">
      <c r="B20" s="33">
        <v>6</v>
      </c>
      <c r="C20" s="119" t="s">
        <v>40</v>
      </c>
      <c r="D20" s="209">
        <v>613400</v>
      </c>
      <c r="E20" s="206"/>
      <c r="F20" s="206"/>
      <c r="G20" s="206"/>
      <c r="H20" s="207">
        <f t="shared" si="1"/>
        <v>0</v>
      </c>
      <c r="I20" s="206"/>
      <c r="J20" s="206"/>
      <c r="K20" s="206"/>
      <c r="L20" s="206"/>
      <c r="M20" s="206"/>
      <c r="N20" s="206"/>
      <c r="O20" s="208"/>
    </row>
    <row r="21" spans="2:15" ht="37.5">
      <c r="B21" s="33">
        <v>7</v>
      </c>
      <c r="C21" s="126" t="s">
        <v>41</v>
      </c>
      <c r="D21" s="209">
        <v>613500</v>
      </c>
      <c r="E21" s="206"/>
      <c r="F21" s="206"/>
      <c r="G21" s="206"/>
      <c r="H21" s="207">
        <f t="shared" si="1"/>
        <v>0</v>
      </c>
      <c r="I21" s="206"/>
      <c r="J21" s="206"/>
      <c r="K21" s="206"/>
      <c r="L21" s="206"/>
      <c r="M21" s="206"/>
      <c r="N21" s="206"/>
      <c r="O21" s="208"/>
    </row>
    <row r="22" spans="2:15" ht="20.25">
      <c r="B22" s="33">
        <v>8</v>
      </c>
      <c r="C22" s="119" t="s">
        <v>105</v>
      </c>
      <c r="D22" s="209">
        <v>613600</v>
      </c>
      <c r="E22" s="206"/>
      <c r="F22" s="206"/>
      <c r="G22" s="206"/>
      <c r="H22" s="207">
        <f t="shared" si="1"/>
        <v>0</v>
      </c>
      <c r="I22" s="206"/>
      <c r="J22" s="206"/>
      <c r="K22" s="206"/>
      <c r="L22" s="206"/>
      <c r="M22" s="206"/>
      <c r="N22" s="206"/>
      <c r="O22" s="208"/>
    </row>
    <row r="23" spans="2:15" ht="20.25">
      <c r="B23" s="33">
        <v>9</v>
      </c>
      <c r="C23" s="119" t="s">
        <v>18</v>
      </c>
      <c r="D23" s="209">
        <v>613700</v>
      </c>
      <c r="E23" s="206"/>
      <c r="F23" s="206"/>
      <c r="G23" s="206"/>
      <c r="H23" s="207">
        <f t="shared" si="1"/>
        <v>0</v>
      </c>
      <c r="I23" s="206"/>
      <c r="J23" s="206"/>
      <c r="K23" s="206"/>
      <c r="L23" s="206"/>
      <c r="M23" s="206"/>
      <c r="N23" s="206"/>
      <c r="O23" s="208"/>
    </row>
    <row r="24" spans="2:15" ht="37.5">
      <c r="B24" s="33">
        <v>10</v>
      </c>
      <c r="C24" s="126" t="s">
        <v>83</v>
      </c>
      <c r="D24" s="209">
        <v>613800</v>
      </c>
      <c r="E24" s="206"/>
      <c r="F24" s="206"/>
      <c r="G24" s="206"/>
      <c r="H24" s="207">
        <f t="shared" si="1"/>
        <v>0</v>
      </c>
      <c r="I24" s="206"/>
      <c r="J24" s="206"/>
      <c r="K24" s="206"/>
      <c r="L24" s="206"/>
      <c r="M24" s="206"/>
      <c r="N24" s="206"/>
      <c r="O24" s="208"/>
    </row>
    <row r="25" spans="2:15" ht="37.5">
      <c r="B25" s="33">
        <v>11</v>
      </c>
      <c r="C25" s="126" t="s">
        <v>20</v>
      </c>
      <c r="D25" s="209">
        <v>613900</v>
      </c>
      <c r="E25" s="206"/>
      <c r="F25" s="206"/>
      <c r="G25" s="206"/>
      <c r="H25" s="207">
        <f t="shared" si="1"/>
        <v>0</v>
      </c>
      <c r="I25" s="206"/>
      <c r="J25" s="206"/>
      <c r="K25" s="206"/>
      <c r="L25" s="206"/>
      <c r="M25" s="206"/>
      <c r="N25" s="206"/>
      <c r="O25" s="208"/>
    </row>
    <row r="26" spans="2:15" ht="65.25" customHeight="1" thickBot="1">
      <c r="B26" s="151" t="s">
        <v>21</v>
      </c>
      <c r="C26" s="163" t="s">
        <v>108</v>
      </c>
      <c r="D26" s="210">
        <v>614000</v>
      </c>
      <c r="E26" s="203">
        <f>E27+E30+E32+E41+E44+E46</f>
        <v>0</v>
      </c>
      <c r="F26" s="203">
        <f aca="true" t="shared" si="2" ref="F26:O26">F27+F30+F32+F41+F44+F46</f>
        <v>0</v>
      </c>
      <c r="G26" s="203">
        <f t="shared" si="2"/>
        <v>0</v>
      </c>
      <c r="H26" s="203">
        <f t="shared" si="2"/>
        <v>0</v>
      </c>
      <c r="I26" s="203">
        <f t="shared" si="2"/>
        <v>0</v>
      </c>
      <c r="J26" s="203">
        <f t="shared" si="2"/>
        <v>0</v>
      </c>
      <c r="K26" s="203">
        <f t="shared" si="2"/>
        <v>0</v>
      </c>
      <c r="L26" s="203">
        <f t="shared" si="2"/>
        <v>0</v>
      </c>
      <c r="M26" s="203">
        <f t="shared" si="2"/>
        <v>0</v>
      </c>
      <c r="N26" s="203">
        <f t="shared" si="2"/>
        <v>0</v>
      </c>
      <c r="O26" s="204">
        <f t="shared" si="2"/>
        <v>0</v>
      </c>
    </row>
    <row r="27" spans="2:15" ht="20.25">
      <c r="B27" s="138">
        <v>1</v>
      </c>
      <c r="C27" s="126" t="s">
        <v>85</v>
      </c>
      <c r="D27" s="213">
        <v>614100</v>
      </c>
      <c r="E27" s="225">
        <f>E28+E29</f>
        <v>0</v>
      </c>
      <c r="F27" s="225">
        <f>F28+F29</f>
        <v>0</v>
      </c>
      <c r="G27" s="225">
        <f>G28+G29</f>
        <v>0</v>
      </c>
      <c r="H27" s="225">
        <f>H28+H29</f>
        <v>0</v>
      </c>
      <c r="I27" s="225">
        <f>I28+I29</f>
        <v>0</v>
      </c>
      <c r="J27" s="225">
        <f aca="true" t="shared" si="3" ref="J27:O27">J28+J29</f>
        <v>0</v>
      </c>
      <c r="K27" s="225">
        <f t="shared" si="3"/>
        <v>0</v>
      </c>
      <c r="L27" s="225">
        <f t="shared" si="3"/>
        <v>0</v>
      </c>
      <c r="M27" s="225">
        <f t="shared" si="3"/>
        <v>0</v>
      </c>
      <c r="N27" s="225">
        <f t="shared" si="3"/>
        <v>0</v>
      </c>
      <c r="O27" s="226">
        <f t="shared" si="3"/>
        <v>0</v>
      </c>
    </row>
    <row r="28" spans="2:15" ht="20.25">
      <c r="B28" s="138"/>
      <c r="C28" s="123"/>
      <c r="D28" s="213"/>
      <c r="E28" s="206"/>
      <c r="F28" s="206"/>
      <c r="G28" s="206"/>
      <c r="H28" s="207">
        <f t="shared" si="1"/>
        <v>0</v>
      </c>
      <c r="I28" s="214"/>
      <c r="J28" s="214"/>
      <c r="K28" s="214"/>
      <c r="L28" s="214"/>
      <c r="M28" s="214"/>
      <c r="N28" s="214"/>
      <c r="O28" s="215"/>
    </row>
    <row r="29" spans="2:15" ht="20.25">
      <c r="B29" s="138"/>
      <c r="C29" s="123"/>
      <c r="D29" s="213"/>
      <c r="E29" s="206"/>
      <c r="F29" s="206"/>
      <c r="G29" s="206"/>
      <c r="H29" s="207">
        <f t="shared" si="1"/>
        <v>0</v>
      </c>
      <c r="I29" s="214"/>
      <c r="J29" s="214"/>
      <c r="K29" s="214"/>
      <c r="L29" s="214"/>
      <c r="M29" s="214"/>
      <c r="N29" s="214"/>
      <c r="O29" s="215"/>
    </row>
    <row r="30" spans="2:15" ht="20.25">
      <c r="B30" s="138">
        <v>2</v>
      </c>
      <c r="C30" s="123" t="s">
        <v>86</v>
      </c>
      <c r="D30" s="213">
        <v>614200</v>
      </c>
      <c r="E30" s="207">
        <f>E31</f>
        <v>0</v>
      </c>
      <c r="F30" s="207">
        <f aca="true" t="shared" si="4" ref="F30:O30">F31</f>
        <v>0</v>
      </c>
      <c r="G30" s="207">
        <f t="shared" si="4"/>
        <v>0</v>
      </c>
      <c r="H30" s="207">
        <f t="shared" si="4"/>
        <v>0</v>
      </c>
      <c r="I30" s="207">
        <f t="shared" si="4"/>
        <v>0</v>
      </c>
      <c r="J30" s="207">
        <f t="shared" si="4"/>
        <v>0</v>
      </c>
      <c r="K30" s="207">
        <f t="shared" si="4"/>
        <v>0</v>
      </c>
      <c r="L30" s="207">
        <f t="shared" si="4"/>
        <v>0</v>
      </c>
      <c r="M30" s="207">
        <f t="shared" si="4"/>
        <v>0</v>
      </c>
      <c r="N30" s="207">
        <f t="shared" si="4"/>
        <v>0</v>
      </c>
      <c r="O30" s="216">
        <f t="shared" si="4"/>
        <v>0</v>
      </c>
    </row>
    <row r="31" spans="2:15" ht="20.25">
      <c r="B31" s="138"/>
      <c r="C31" s="123"/>
      <c r="D31" s="213"/>
      <c r="E31" s="206"/>
      <c r="F31" s="206"/>
      <c r="G31" s="206"/>
      <c r="H31" s="207">
        <f t="shared" si="1"/>
        <v>0</v>
      </c>
      <c r="I31" s="214"/>
      <c r="J31" s="214"/>
      <c r="K31" s="214"/>
      <c r="L31" s="214"/>
      <c r="M31" s="214"/>
      <c r="N31" s="214"/>
      <c r="O31" s="215"/>
    </row>
    <row r="32" spans="2:15" ht="37.5">
      <c r="B32" s="138">
        <v>3</v>
      </c>
      <c r="C32" s="126" t="s">
        <v>87</v>
      </c>
      <c r="D32" s="213">
        <v>614300</v>
      </c>
      <c r="E32" s="207">
        <f>SUM(E33:E40)</f>
        <v>0</v>
      </c>
      <c r="F32" s="207">
        <f aca="true" t="shared" si="5" ref="F32:O32">SUM(F33:F40)</f>
        <v>0</v>
      </c>
      <c r="G32" s="207">
        <f t="shared" si="5"/>
        <v>0</v>
      </c>
      <c r="H32" s="207">
        <f t="shared" si="5"/>
        <v>0</v>
      </c>
      <c r="I32" s="207">
        <f t="shared" si="5"/>
        <v>0</v>
      </c>
      <c r="J32" s="207">
        <f t="shared" si="5"/>
        <v>0</v>
      </c>
      <c r="K32" s="207">
        <f t="shared" si="5"/>
        <v>0</v>
      </c>
      <c r="L32" s="207">
        <f t="shared" si="5"/>
        <v>0</v>
      </c>
      <c r="M32" s="207">
        <f t="shared" si="5"/>
        <v>0</v>
      </c>
      <c r="N32" s="207">
        <f t="shared" si="5"/>
        <v>0</v>
      </c>
      <c r="O32" s="216">
        <f t="shared" si="5"/>
        <v>0</v>
      </c>
    </row>
    <row r="33" spans="2:15" ht="20.25">
      <c r="B33" s="138"/>
      <c r="C33" s="123"/>
      <c r="D33" s="213"/>
      <c r="E33" s="206"/>
      <c r="F33" s="206"/>
      <c r="G33" s="206"/>
      <c r="H33" s="207">
        <f t="shared" si="1"/>
        <v>0</v>
      </c>
      <c r="I33" s="214"/>
      <c r="J33" s="214"/>
      <c r="K33" s="214"/>
      <c r="L33" s="214"/>
      <c r="M33" s="214"/>
      <c r="N33" s="214"/>
      <c r="O33" s="215"/>
    </row>
    <row r="34" spans="2:15" ht="20.25">
      <c r="B34" s="138"/>
      <c r="C34" s="123"/>
      <c r="D34" s="213"/>
      <c r="E34" s="206"/>
      <c r="F34" s="206"/>
      <c r="G34" s="206"/>
      <c r="H34" s="207">
        <f t="shared" si="1"/>
        <v>0</v>
      </c>
      <c r="I34" s="214"/>
      <c r="J34" s="214"/>
      <c r="K34" s="214"/>
      <c r="L34" s="214"/>
      <c r="M34" s="214"/>
      <c r="N34" s="214"/>
      <c r="O34" s="215"/>
    </row>
    <row r="35" spans="2:15" ht="20.25">
      <c r="B35" s="138"/>
      <c r="C35" s="123"/>
      <c r="D35" s="213"/>
      <c r="E35" s="206"/>
      <c r="F35" s="206"/>
      <c r="G35" s="206"/>
      <c r="H35" s="207">
        <f t="shared" si="1"/>
        <v>0</v>
      </c>
      <c r="I35" s="214"/>
      <c r="J35" s="214"/>
      <c r="K35" s="214"/>
      <c r="L35" s="214"/>
      <c r="M35" s="214"/>
      <c r="N35" s="214"/>
      <c r="O35" s="215"/>
    </row>
    <row r="36" spans="2:15" ht="20.25">
      <c r="B36" s="138"/>
      <c r="C36" s="123"/>
      <c r="D36" s="213"/>
      <c r="E36" s="206"/>
      <c r="F36" s="206"/>
      <c r="G36" s="206"/>
      <c r="H36" s="207">
        <f t="shared" si="1"/>
        <v>0</v>
      </c>
      <c r="I36" s="214"/>
      <c r="J36" s="214"/>
      <c r="K36" s="214"/>
      <c r="L36" s="214"/>
      <c r="M36" s="214"/>
      <c r="N36" s="214"/>
      <c r="O36" s="215"/>
    </row>
    <row r="37" spans="2:15" ht="20.25">
      <c r="B37" s="33"/>
      <c r="C37" s="142"/>
      <c r="D37" s="209"/>
      <c r="E37" s="208"/>
      <c r="F37" s="208"/>
      <c r="G37" s="208"/>
      <c r="H37" s="216">
        <f t="shared" si="1"/>
        <v>0</v>
      </c>
      <c r="I37" s="208"/>
      <c r="J37" s="208"/>
      <c r="K37" s="208"/>
      <c r="L37" s="208"/>
      <c r="M37" s="208"/>
      <c r="N37" s="208"/>
      <c r="O37" s="208"/>
    </row>
    <row r="38" spans="2:15" ht="20.25">
      <c r="B38" s="138"/>
      <c r="C38" s="123"/>
      <c r="D38" s="213"/>
      <c r="E38" s="206"/>
      <c r="F38" s="206"/>
      <c r="G38" s="206"/>
      <c r="H38" s="207">
        <f t="shared" si="1"/>
        <v>0</v>
      </c>
      <c r="I38" s="214"/>
      <c r="J38" s="214"/>
      <c r="K38" s="214"/>
      <c r="L38" s="214"/>
      <c r="M38" s="214"/>
      <c r="N38" s="214"/>
      <c r="O38" s="215"/>
    </row>
    <row r="39" spans="2:15" ht="20.25">
      <c r="B39" s="138"/>
      <c r="C39" s="123"/>
      <c r="D39" s="213"/>
      <c r="E39" s="206"/>
      <c r="F39" s="206"/>
      <c r="G39" s="206"/>
      <c r="H39" s="207">
        <f t="shared" si="1"/>
        <v>0</v>
      </c>
      <c r="I39" s="214"/>
      <c r="J39" s="214"/>
      <c r="K39" s="214"/>
      <c r="L39" s="214"/>
      <c r="M39" s="214"/>
      <c r="N39" s="214"/>
      <c r="O39" s="215"/>
    </row>
    <row r="40" spans="2:15" ht="20.25">
      <c r="B40" s="33"/>
      <c r="C40" s="142"/>
      <c r="D40" s="209"/>
      <c r="E40" s="208"/>
      <c r="F40" s="208"/>
      <c r="G40" s="208"/>
      <c r="H40" s="216">
        <f t="shared" si="1"/>
        <v>0</v>
      </c>
      <c r="I40" s="208"/>
      <c r="J40" s="208"/>
      <c r="K40" s="208"/>
      <c r="L40" s="208"/>
      <c r="M40" s="208"/>
      <c r="N40" s="208"/>
      <c r="O40" s="208"/>
    </row>
    <row r="41" spans="2:15" ht="20.25">
      <c r="B41" s="138">
        <v>4</v>
      </c>
      <c r="C41" s="123" t="s">
        <v>88</v>
      </c>
      <c r="D41" s="213">
        <v>614700</v>
      </c>
      <c r="E41" s="207">
        <f>SUM(E42:E43)</f>
        <v>0</v>
      </c>
      <c r="F41" s="207">
        <f aca="true" t="shared" si="6" ref="F41:O41">SUM(F42:F43)</f>
        <v>0</v>
      </c>
      <c r="G41" s="207">
        <f t="shared" si="6"/>
        <v>0</v>
      </c>
      <c r="H41" s="207">
        <f t="shared" si="6"/>
        <v>0</v>
      </c>
      <c r="I41" s="207">
        <f t="shared" si="6"/>
        <v>0</v>
      </c>
      <c r="J41" s="207">
        <f t="shared" si="6"/>
        <v>0</v>
      </c>
      <c r="K41" s="207">
        <f t="shared" si="6"/>
        <v>0</v>
      </c>
      <c r="L41" s="207">
        <f t="shared" si="6"/>
        <v>0</v>
      </c>
      <c r="M41" s="207">
        <f t="shared" si="6"/>
        <v>0</v>
      </c>
      <c r="N41" s="207">
        <f t="shared" si="6"/>
        <v>0</v>
      </c>
      <c r="O41" s="216">
        <f t="shared" si="6"/>
        <v>0</v>
      </c>
    </row>
    <row r="42" spans="2:15" ht="20.25">
      <c r="B42" s="138"/>
      <c r="C42" s="123"/>
      <c r="D42" s="213"/>
      <c r="E42" s="206"/>
      <c r="F42" s="206"/>
      <c r="G42" s="206"/>
      <c r="H42" s="207">
        <f t="shared" si="1"/>
        <v>0</v>
      </c>
      <c r="I42" s="214"/>
      <c r="J42" s="214"/>
      <c r="K42" s="214"/>
      <c r="L42" s="214"/>
      <c r="M42" s="214"/>
      <c r="N42" s="214"/>
      <c r="O42" s="215"/>
    </row>
    <row r="43" spans="2:15" ht="20.25">
      <c r="B43" s="138"/>
      <c r="C43" s="123"/>
      <c r="D43" s="213"/>
      <c r="E43" s="206"/>
      <c r="F43" s="206"/>
      <c r="G43" s="206"/>
      <c r="H43" s="207">
        <f t="shared" si="1"/>
        <v>0</v>
      </c>
      <c r="I43" s="214"/>
      <c r="J43" s="214"/>
      <c r="K43" s="214"/>
      <c r="L43" s="214"/>
      <c r="M43" s="214"/>
      <c r="N43" s="214"/>
      <c r="O43" s="215"/>
    </row>
    <row r="44" spans="2:15" ht="20.25">
      <c r="B44" s="138">
        <v>5</v>
      </c>
      <c r="C44" s="123" t="s">
        <v>89</v>
      </c>
      <c r="D44" s="213">
        <v>614800</v>
      </c>
      <c r="E44" s="207">
        <f>E45</f>
        <v>0</v>
      </c>
      <c r="F44" s="207">
        <f aca="true" t="shared" si="7" ref="F44:O44">F45</f>
        <v>0</v>
      </c>
      <c r="G44" s="207">
        <f t="shared" si="7"/>
        <v>0</v>
      </c>
      <c r="H44" s="207">
        <f t="shared" si="7"/>
        <v>0</v>
      </c>
      <c r="I44" s="207">
        <f t="shared" si="7"/>
        <v>0</v>
      </c>
      <c r="J44" s="207">
        <f t="shared" si="7"/>
        <v>0</v>
      </c>
      <c r="K44" s="207">
        <f t="shared" si="7"/>
        <v>0</v>
      </c>
      <c r="L44" s="207">
        <f t="shared" si="7"/>
        <v>0</v>
      </c>
      <c r="M44" s="207">
        <f t="shared" si="7"/>
        <v>0</v>
      </c>
      <c r="N44" s="207">
        <f t="shared" si="7"/>
        <v>0</v>
      </c>
      <c r="O44" s="216">
        <f t="shared" si="7"/>
        <v>0</v>
      </c>
    </row>
    <row r="45" spans="2:15" ht="20.25">
      <c r="B45" s="138"/>
      <c r="C45" s="123"/>
      <c r="D45" s="213"/>
      <c r="E45" s="206"/>
      <c r="F45" s="206"/>
      <c r="G45" s="206"/>
      <c r="H45" s="207">
        <f t="shared" si="1"/>
        <v>0</v>
      </c>
      <c r="I45" s="214"/>
      <c r="J45" s="214"/>
      <c r="K45" s="214"/>
      <c r="L45" s="214"/>
      <c r="M45" s="214"/>
      <c r="N45" s="214"/>
      <c r="O45" s="215"/>
    </row>
    <row r="46" spans="2:15" ht="20.25">
      <c r="B46" s="138">
        <v>6</v>
      </c>
      <c r="C46" s="123" t="s">
        <v>90</v>
      </c>
      <c r="D46" s="213">
        <v>614900</v>
      </c>
      <c r="E46" s="207">
        <f>E47</f>
        <v>0</v>
      </c>
      <c r="F46" s="207">
        <f aca="true" t="shared" si="8" ref="F46:O46">F47</f>
        <v>0</v>
      </c>
      <c r="G46" s="207">
        <f t="shared" si="8"/>
        <v>0</v>
      </c>
      <c r="H46" s="207">
        <f t="shared" si="8"/>
        <v>0</v>
      </c>
      <c r="I46" s="207">
        <f t="shared" si="8"/>
        <v>0</v>
      </c>
      <c r="J46" s="207">
        <f t="shared" si="8"/>
        <v>0</v>
      </c>
      <c r="K46" s="207">
        <f t="shared" si="8"/>
        <v>0</v>
      </c>
      <c r="L46" s="207">
        <f t="shared" si="8"/>
        <v>0</v>
      </c>
      <c r="M46" s="207">
        <f t="shared" si="8"/>
        <v>0</v>
      </c>
      <c r="N46" s="207">
        <f t="shared" si="8"/>
        <v>0</v>
      </c>
      <c r="O46" s="216">
        <f t="shared" si="8"/>
        <v>0</v>
      </c>
    </row>
    <row r="47" spans="2:15" ht="20.25">
      <c r="B47" s="138"/>
      <c r="C47" s="118"/>
      <c r="D47" s="217"/>
      <c r="E47" s="206"/>
      <c r="F47" s="206"/>
      <c r="G47" s="206"/>
      <c r="H47" s="207">
        <f t="shared" si="1"/>
        <v>0</v>
      </c>
      <c r="I47" s="214"/>
      <c r="J47" s="214"/>
      <c r="K47" s="214"/>
      <c r="L47" s="214"/>
      <c r="M47" s="214"/>
      <c r="N47" s="214"/>
      <c r="O47" s="215"/>
    </row>
    <row r="48" spans="2:15" ht="38.25" thickBot="1">
      <c r="B48" s="151" t="s">
        <v>23</v>
      </c>
      <c r="C48" s="163" t="s">
        <v>106</v>
      </c>
      <c r="D48" s="210">
        <v>615000</v>
      </c>
      <c r="E48" s="203">
        <f>E49+E52</f>
        <v>0</v>
      </c>
      <c r="F48" s="203">
        <f aca="true" t="shared" si="9" ref="F48:O48">F49+F52</f>
        <v>0</v>
      </c>
      <c r="G48" s="203">
        <f t="shared" si="9"/>
        <v>0</v>
      </c>
      <c r="H48" s="203">
        <f t="shared" si="9"/>
        <v>0</v>
      </c>
      <c r="I48" s="203">
        <f t="shared" si="9"/>
        <v>0</v>
      </c>
      <c r="J48" s="203">
        <f t="shared" si="9"/>
        <v>0</v>
      </c>
      <c r="K48" s="203">
        <f t="shared" si="9"/>
        <v>0</v>
      </c>
      <c r="L48" s="203">
        <f t="shared" si="9"/>
        <v>0</v>
      </c>
      <c r="M48" s="203">
        <f t="shared" si="9"/>
        <v>0</v>
      </c>
      <c r="N48" s="203">
        <f t="shared" si="9"/>
        <v>0</v>
      </c>
      <c r="O48" s="204">
        <f t="shared" si="9"/>
        <v>0</v>
      </c>
    </row>
    <row r="49" spans="2:15" ht="37.5">
      <c r="B49" s="138">
        <v>1</v>
      </c>
      <c r="C49" s="126" t="s">
        <v>91</v>
      </c>
      <c r="D49" s="213">
        <v>615100</v>
      </c>
      <c r="E49" s="225">
        <f>SUM(E50:E51)</f>
        <v>0</v>
      </c>
      <c r="F49" s="225">
        <f aca="true" t="shared" si="10" ref="F49:O49">SUM(F50:F51)</f>
        <v>0</v>
      </c>
      <c r="G49" s="225">
        <f t="shared" si="10"/>
        <v>0</v>
      </c>
      <c r="H49" s="225">
        <f t="shared" si="10"/>
        <v>0</v>
      </c>
      <c r="I49" s="225">
        <f t="shared" si="10"/>
        <v>0</v>
      </c>
      <c r="J49" s="225">
        <f t="shared" si="10"/>
        <v>0</v>
      </c>
      <c r="K49" s="225">
        <f t="shared" si="10"/>
        <v>0</v>
      </c>
      <c r="L49" s="225">
        <f t="shared" si="10"/>
        <v>0</v>
      </c>
      <c r="M49" s="225">
        <f t="shared" si="10"/>
        <v>0</v>
      </c>
      <c r="N49" s="225">
        <f t="shared" si="10"/>
        <v>0</v>
      </c>
      <c r="O49" s="226">
        <f t="shared" si="10"/>
        <v>0</v>
      </c>
    </row>
    <row r="50" spans="2:15" ht="20.25">
      <c r="B50" s="138"/>
      <c r="C50" s="123"/>
      <c r="D50" s="213"/>
      <c r="E50" s="214"/>
      <c r="F50" s="214"/>
      <c r="G50" s="214"/>
      <c r="H50" s="207">
        <f t="shared" si="1"/>
        <v>0</v>
      </c>
      <c r="I50" s="214"/>
      <c r="J50" s="214"/>
      <c r="K50" s="214"/>
      <c r="L50" s="214"/>
      <c r="M50" s="214"/>
      <c r="N50" s="214"/>
      <c r="O50" s="215"/>
    </row>
    <row r="51" spans="2:15" ht="20.25">
      <c r="B51" s="138"/>
      <c r="C51" s="123"/>
      <c r="D51" s="213"/>
      <c r="E51" s="214"/>
      <c r="F51" s="214"/>
      <c r="G51" s="214"/>
      <c r="H51" s="207">
        <f t="shared" si="1"/>
        <v>0</v>
      </c>
      <c r="I51" s="214"/>
      <c r="J51" s="214"/>
      <c r="K51" s="214"/>
      <c r="L51" s="214"/>
      <c r="M51" s="214"/>
      <c r="N51" s="214"/>
      <c r="O51" s="215"/>
    </row>
    <row r="52" spans="2:15" ht="37.5">
      <c r="B52" s="138">
        <v>2</v>
      </c>
      <c r="C52" s="125" t="s">
        <v>92</v>
      </c>
      <c r="D52" s="213">
        <v>615200</v>
      </c>
      <c r="E52" s="225">
        <f>E53</f>
        <v>0</v>
      </c>
      <c r="F52" s="225">
        <f aca="true" t="shared" si="11" ref="F52:O52">F53</f>
        <v>0</v>
      </c>
      <c r="G52" s="225">
        <f t="shared" si="11"/>
        <v>0</v>
      </c>
      <c r="H52" s="225">
        <f t="shared" si="11"/>
        <v>0</v>
      </c>
      <c r="I52" s="225">
        <f t="shared" si="11"/>
        <v>0</v>
      </c>
      <c r="J52" s="225">
        <f t="shared" si="11"/>
        <v>0</v>
      </c>
      <c r="K52" s="225">
        <f t="shared" si="11"/>
        <v>0</v>
      </c>
      <c r="L52" s="225">
        <f t="shared" si="11"/>
        <v>0</v>
      </c>
      <c r="M52" s="225">
        <f t="shared" si="11"/>
        <v>0</v>
      </c>
      <c r="N52" s="225">
        <f t="shared" si="11"/>
        <v>0</v>
      </c>
      <c r="O52" s="226">
        <f t="shared" si="11"/>
        <v>0</v>
      </c>
    </row>
    <row r="53" spans="2:15" ht="20.25">
      <c r="B53" s="138"/>
      <c r="C53" s="125"/>
      <c r="D53" s="213"/>
      <c r="E53" s="214"/>
      <c r="F53" s="214"/>
      <c r="G53" s="214"/>
      <c r="H53" s="207">
        <f t="shared" si="1"/>
        <v>0</v>
      </c>
      <c r="I53" s="214"/>
      <c r="J53" s="214"/>
      <c r="K53" s="214"/>
      <c r="L53" s="214"/>
      <c r="M53" s="214"/>
      <c r="N53" s="214"/>
      <c r="O53" s="215"/>
    </row>
    <row r="54" spans="2:15" ht="37.5">
      <c r="B54" s="151" t="s">
        <v>24</v>
      </c>
      <c r="C54" s="152" t="s">
        <v>48</v>
      </c>
      <c r="D54" s="210">
        <v>616000</v>
      </c>
      <c r="E54" s="203">
        <f>E55</f>
        <v>0</v>
      </c>
      <c r="F54" s="203">
        <f aca="true" t="shared" si="12" ref="F54:O54">F55</f>
        <v>0</v>
      </c>
      <c r="G54" s="203">
        <f t="shared" si="12"/>
        <v>0</v>
      </c>
      <c r="H54" s="203">
        <f t="shared" si="12"/>
        <v>0</v>
      </c>
      <c r="I54" s="203">
        <f t="shared" si="12"/>
        <v>0</v>
      </c>
      <c r="J54" s="203">
        <f t="shared" si="12"/>
        <v>0</v>
      </c>
      <c r="K54" s="203">
        <f t="shared" si="12"/>
        <v>0</v>
      </c>
      <c r="L54" s="203">
        <f t="shared" si="12"/>
        <v>0</v>
      </c>
      <c r="M54" s="203">
        <f t="shared" si="12"/>
        <v>0</v>
      </c>
      <c r="N54" s="203">
        <f t="shared" si="12"/>
        <v>0</v>
      </c>
      <c r="O54" s="204">
        <f t="shared" si="12"/>
        <v>0</v>
      </c>
    </row>
    <row r="55" spans="2:15" ht="20.25">
      <c r="B55" s="101">
        <v>1</v>
      </c>
      <c r="C55" s="121" t="s">
        <v>93</v>
      </c>
      <c r="D55" s="218">
        <v>616200</v>
      </c>
      <c r="E55" s="219"/>
      <c r="F55" s="219"/>
      <c r="G55" s="219"/>
      <c r="H55" s="207">
        <f t="shared" si="1"/>
        <v>0</v>
      </c>
      <c r="I55" s="219"/>
      <c r="J55" s="219"/>
      <c r="K55" s="219"/>
      <c r="L55" s="219"/>
      <c r="M55" s="219"/>
      <c r="N55" s="219"/>
      <c r="O55" s="220"/>
    </row>
    <row r="56" spans="2:15" ht="57" thickBot="1">
      <c r="B56" s="151" t="s">
        <v>28</v>
      </c>
      <c r="C56" s="163" t="s">
        <v>119</v>
      </c>
      <c r="D56" s="222"/>
      <c r="E56" s="203">
        <f>SUM(E57:E62)</f>
        <v>0</v>
      </c>
      <c r="F56" s="203">
        <f aca="true" t="shared" si="13" ref="F56:O56">SUM(F57:F62)</f>
        <v>0</v>
      </c>
      <c r="G56" s="203">
        <f t="shared" si="13"/>
        <v>0</v>
      </c>
      <c r="H56" s="203">
        <f t="shared" si="13"/>
        <v>0</v>
      </c>
      <c r="I56" s="203">
        <f t="shared" si="13"/>
        <v>0</v>
      </c>
      <c r="J56" s="203">
        <f t="shared" si="13"/>
        <v>0</v>
      </c>
      <c r="K56" s="203">
        <f t="shared" si="13"/>
        <v>0</v>
      </c>
      <c r="L56" s="203">
        <f t="shared" si="13"/>
        <v>0</v>
      </c>
      <c r="M56" s="203">
        <f t="shared" si="13"/>
        <v>0</v>
      </c>
      <c r="N56" s="203">
        <f t="shared" si="13"/>
        <v>0</v>
      </c>
      <c r="O56" s="204">
        <f t="shared" si="13"/>
        <v>0</v>
      </c>
    </row>
    <row r="57" spans="2:15" ht="37.5">
      <c r="B57" s="33">
        <v>1</v>
      </c>
      <c r="C57" s="132" t="s">
        <v>94</v>
      </c>
      <c r="D57" s="209">
        <v>821100</v>
      </c>
      <c r="E57" s="206"/>
      <c r="F57" s="206"/>
      <c r="G57" s="206"/>
      <c r="H57" s="207">
        <f t="shared" si="1"/>
        <v>0</v>
      </c>
      <c r="I57" s="206"/>
      <c r="J57" s="206"/>
      <c r="K57" s="206"/>
      <c r="L57" s="206"/>
      <c r="M57" s="206"/>
      <c r="N57" s="206"/>
      <c r="O57" s="208"/>
    </row>
    <row r="58" spans="2:15" ht="20.25">
      <c r="B58" s="33">
        <v>2</v>
      </c>
      <c r="C58" s="117" t="s">
        <v>43</v>
      </c>
      <c r="D58" s="221">
        <v>821200</v>
      </c>
      <c r="E58" s="206"/>
      <c r="F58" s="206"/>
      <c r="G58" s="206"/>
      <c r="H58" s="207">
        <f t="shared" si="1"/>
        <v>0</v>
      </c>
      <c r="I58" s="206"/>
      <c r="J58" s="206"/>
      <c r="K58" s="206"/>
      <c r="L58" s="206"/>
      <c r="M58" s="206"/>
      <c r="N58" s="206"/>
      <c r="O58" s="208"/>
    </row>
    <row r="59" spans="2:15" ht="20.25">
      <c r="B59" s="33">
        <v>3</v>
      </c>
      <c r="C59" s="117" t="s">
        <v>44</v>
      </c>
      <c r="D59" s="221">
        <v>821300</v>
      </c>
      <c r="E59" s="206"/>
      <c r="F59" s="206"/>
      <c r="G59" s="206"/>
      <c r="H59" s="207">
        <f t="shared" si="1"/>
        <v>0</v>
      </c>
      <c r="I59" s="206"/>
      <c r="J59" s="206"/>
      <c r="K59" s="206"/>
      <c r="L59" s="206"/>
      <c r="M59" s="206"/>
      <c r="N59" s="206"/>
      <c r="O59" s="208"/>
    </row>
    <row r="60" spans="2:15" ht="37.5">
      <c r="B60" s="33">
        <v>4</v>
      </c>
      <c r="C60" s="125" t="s">
        <v>45</v>
      </c>
      <c r="D60" s="221">
        <v>821400</v>
      </c>
      <c r="E60" s="206"/>
      <c r="F60" s="206"/>
      <c r="G60" s="206"/>
      <c r="H60" s="207">
        <f t="shared" si="1"/>
        <v>0</v>
      </c>
      <c r="I60" s="206"/>
      <c r="J60" s="206"/>
      <c r="K60" s="206"/>
      <c r="L60" s="206"/>
      <c r="M60" s="206"/>
      <c r="N60" s="206"/>
      <c r="O60" s="208"/>
    </row>
    <row r="61" spans="2:15" ht="37.5">
      <c r="B61" s="33">
        <v>5</v>
      </c>
      <c r="C61" s="125" t="s">
        <v>46</v>
      </c>
      <c r="D61" s="221">
        <v>821500</v>
      </c>
      <c r="E61" s="206"/>
      <c r="F61" s="206"/>
      <c r="G61" s="206"/>
      <c r="H61" s="207">
        <f t="shared" si="1"/>
        <v>0</v>
      </c>
      <c r="I61" s="206"/>
      <c r="J61" s="206"/>
      <c r="K61" s="206"/>
      <c r="L61" s="206"/>
      <c r="M61" s="206"/>
      <c r="N61" s="206"/>
      <c r="O61" s="208"/>
    </row>
    <row r="62" spans="2:16" ht="42" customHeight="1">
      <c r="B62" s="33">
        <v>6</v>
      </c>
      <c r="C62" s="125" t="s">
        <v>47</v>
      </c>
      <c r="D62" s="221">
        <v>821600</v>
      </c>
      <c r="E62" s="206"/>
      <c r="F62" s="206"/>
      <c r="G62" s="206"/>
      <c r="H62" s="207">
        <f t="shared" si="1"/>
        <v>0</v>
      </c>
      <c r="I62" s="206"/>
      <c r="J62" s="206"/>
      <c r="K62" s="206"/>
      <c r="L62" s="206"/>
      <c r="M62" s="206"/>
      <c r="N62" s="206"/>
      <c r="O62" s="208"/>
      <c r="P62" s="11"/>
    </row>
    <row r="63" spans="2:16" ht="37.5">
      <c r="B63" s="151"/>
      <c r="C63" s="152" t="s">
        <v>49</v>
      </c>
      <c r="D63" s="222"/>
      <c r="E63" s="203">
        <f>E56+E54+E48+E26+E14</f>
        <v>0</v>
      </c>
      <c r="F63" s="203">
        <f aca="true" t="shared" si="14" ref="F63:O63">F56+F54+F48+F26+F14</f>
        <v>0</v>
      </c>
      <c r="G63" s="203">
        <f t="shared" si="14"/>
        <v>0</v>
      </c>
      <c r="H63" s="203">
        <f t="shared" si="14"/>
        <v>0</v>
      </c>
      <c r="I63" s="203">
        <f t="shared" si="14"/>
        <v>0</v>
      </c>
      <c r="J63" s="203">
        <f t="shared" si="14"/>
        <v>0</v>
      </c>
      <c r="K63" s="203">
        <f t="shared" si="14"/>
        <v>0</v>
      </c>
      <c r="L63" s="203">
        <f t="shared" si="14"/>
        <v>0</v>
      </c>
      <c r="M63" s="203">
        <f t="shared" si="14"/>
        <v>0</v>
      </c>
      <c r="N63" s="203">
        <f t="shared" si="14"/>
        <v>0</v>
      </c>
      <c r="O63" s="204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45"/>
      <c r="D66" s="245"/>
      <c r="E66" s="245"/>
      <c r="F66" s="245"/>
      <c r="G66" s="245"/>
      <c r="H66" s="245"/>
      <c r="I66" s="245"/>
      <c r="J66" s="245"/>
      <c r="K66" s="245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sheet="1" formatCells="0" formatColumns="0" formatRows="0"/>
  <mergeCells count="15">
    <mergeCell ref="B1:O1"/>
    <mergeCell ref="M2:N3"/>
    <mergeCell ref="B3:C3"/>
    <mergeCell ref="D3:K3"/>
    <mergeCell ref="B7:K7"/>
    <mergeCell ref="E8:K8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1">
      <selection activeCell="I10" sqref="I10:O11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3:15" ht="15.75" customHeight="1">
      <c r="M2" s="272" t="s">
        <v>96</v>
      </c>
      <c r="N2" s="272"/>
      <c r="O2" s="128"/>
    </row>
    <row r="3" spans="2:15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108"/>
      <c r="M3" s="272"/>
      <c r="N3" s="272"/>
      <c r="O3" s="174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1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1"/>
    </row>
    <row r="6" spans="2:15" ht="15" customHeight="1">
      <c r="B6" s="150" t="s">
        <v>114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110</v>
      </c>
      <c r="N6" s="150"/>
      <c r="O6" s="172"/>
    </row>
    <row r="7" spans="2:15" ht="21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5"/>
      <c r="M7" s="128"/>
      <c r="N7" s="128"/>
      <c r="O7" s="173"/>
    </row>
    <row r="8" spans="2:15" ht="22.5" customHeight="1">
      <c r="B8" s="150" t="s">
        <v>111</v>
      </c>
      <c r="C8" s="150"/>
      <c r="D8" s="150"/>
      <c r="E8" s="293"/>
      <c r="F8" s="293"/>
      <c r="G8" s="293"/>
      <c r="H8" s="293"/>
      <c r="I8" s="293"/>
      <c r="J8" s="293"/>
      <c r="K8" s="293"/>
      <c r="L8" s="150"/>
      <c r="M8" s="150" t="s">
        <v>112</v>
      </c>
      <c r="N8" s="150"/>
      <c r="O8" s="174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0"/>
    </row>
    <row r="10" spans="2:15" s="156" customFormat="1" ht="67.5" customHeight="1">
      <c r="B10" s="249" t="s">
        <v>1</v>
      </c>
      <c r="C10" s="312" t="s">
        <v>2</v>
      </c>
      <c r="D10" s="255" t="s">
        <v>3</v>
      </c>
      <c r="E10" s="261" t="s">
        <v>97</v>
      </c>
      <c r="F10" s="261" t="s">
        <v>98</v>
      </c>
      <c r="G10" s="303" t="s">
        <v>72</v>
      </c>
      <c r="H10" s="303" t="s">
        <v>103</v>
      </c>
      <c r="I10" s="306" t="s">
        <v>115</v>
      </c>
      <c r="J10" s="307"/>
      <c r="K10" s="307"/>
      <c r="L10" s="307"/>
      <c r="M10" s="307"/>
      <c r="N10" s="307"/>
      <c r="O10" s="308"/>
    </row>
    <row r="11" spans="2:15" s="156" customFormat="1" ht="15.75" customHeight="1" thickBot="1">
      <c r="B11" s="250"/>
      <c r="C11" s="313"/>
      <c r="D11" s="256"/>
      <c r="E11" s="262"/>
      <c r="F11" s="262"/>
      <c r="G11" s="304"/>
      <c r="H11" s="304"/>
      <c r="I11" s="309"/>
      <c r="J11" s="310"/>
      <c r="K11" s="310"/>
      <c r="L11" s="310"/>
      <c r="M11" s="310"/>
      <c r="N11" s="310"/>
      <c r="O11" s="311"/>
    </row>
    <row r="12" spans="2:15" s="156" customFormat="1" ht="64.5" customHeight="1" thickBot="1">
      <c r="B12" s="251"/>
      <c r="C12" s="314"/>
      <c r="D12" s="257"/>
      <c r="E12" s="263"/>
      <c r="F12" s="263"/>
      <c r="G12" s="305"/>
      <c r="H12" s="305"/>
      <c r="I12" s="134" t="s">
        <v>57</v>
      </c>
      <c r="J12" s="135" t="s">
        <v>58</v>
      </c>
      <c r="K12" s="157" t="s">
        <v>59</v>
      </c>
      <c r="L12" s="157" t="s">
        <v>60</v>
      </c>
      <c r="M12" s="157" t="s">
        <v>101</v>
      </c>
      <c r="N12" s="157" t="s">
        <v>102</v>
      </c>
      <c r="O12" s="158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113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18.75">
      <c r="B14" s="151" t="s">
        <v>12</v>
      </c>
      <c r="C14" s="166" t="s">
        <v>109</v>
      </c>
      <c r="D14" s="153"/>
      <c r="E14" s="154">
        <f>SUM(E15:E25)</f>
        <v>0</v>
      </c>
      <c r="F14" s="154">
        <f>SUM(F15:F25)</f>
        <v>0</v>
      </c>
      <c r="G14" s="154">
        <f>SUM(G15:G25)</f>
        <v>0</v>
      </c>
      <c r="H14" s="154">
        <f aca="true" t="shared" si="0" ref="H14:O14">SUM(H15:H25)</f>
        <v>0</v>
      </c>
      <c r="I14" s="154">
        <f t="shared" si="0"/>
        <v>0</v>
      </c>
      <c r="J14" s="154">
        <f>SUM(J15:J25)</f>
        <v>0</v>
      </c>
      <c r="K14" s="154">
        <f t="shared" si="0"/>
        <v>0</v>
      </c>
      <c r="L14" s="154">
        <f t="shared" si="0"/>
        <v>0</v>
      </c>
      <c r="M14" s="154">
        <f t="shared" si="0"/>
        <v>0</v>
      </c>
      <c r="N14" s="154">
        <f t="shared" si="0"/>
        <v>0</v>
      </c>
      <c r="O14" s="155">
        <f t="shared" si="0"/>
        <v>0</v>
      </c>
    </row>
    <row r="15" spans="2:15" ht="18.75">
      <c r="B15" s="28">
        <v>1</v>
      </c>
      <c r="C15" s="117" t="s">
        <v>38</v>
      </c>
      <c r="D15" s="28">
        <v>611100</v>
      </c>
      <c r="E15" s="29"/>
      <c r="F15" s="29"/>
      <c r="G15" s="29"/>
      <c r="H15" s="30">
        <f>SUM(I15:O15)</f>
        <v>0</v>
      </c>
      <c r="I15" s="29"/>
      <c r="J15" s="29"/>
      <c r="K15" s="29"/>
      <c r="L15" s="29"/>
      <c r="M15" s="29"/>
      <c r="N15" s="29"/>
      <c r="O15" s="137"/>
    </row>
    <row r="16" spans="2:15" ht="37.5">
      <c r="B16" s="33">
        <v>2</v>
      </c>
      <c r="C16" s="126" t="s">
        <v>80</v>
      </c>
      <c r="D16" s="120">
        <v>611200</v>
      </c>
      <c r="E16" s="29"/>
      <c r="F16" s="29"/>
      <c r="G16" s="29"/>
      <c r="H16" s="30">
        <f aca="true" t="shared" si="1" ref="H16:H62">SUM(I16:O16)</f>
        <v>0</v>
      </c>
      <c r="I16" s="29"/>
      <c r="J16" s="29"/>
      <c r="K16" s="29"/>
      <c r="L16" s="29"/>
      <c r="M16" s="29"/>
      <c r="N16" s="29"/>
      <c r="O16" s="137"/>
    </row>
    <row r="17" spans="2:15" ht="18.75">
      <c r="B17" s="33">
        <v>3</v>
      </c>
      <c r="C17" s="119" t="s">
        <v>14</v>
      </c>
      <c r="D17" s="120">
        <v>613100</v>
      </c>
      <c r="E17" s="29"/>
      <c r="F17" s="29"/>
      <c r="G17" s="29"/>
      <c r="H17" s="30">
        <f t="shared" si="1"/>
        <v>0</v>
      </c>
      <c r="I17" s="29"/>
      <c r="J17" s="29"/>
      <c r="K17" s="29"/>
      <c r="L17" s="29"/>
      <c r="M17" s="29"/>
      <c r="N17" s="29"/>
      <c r="O17" s="137"/>
    </row>
    <row r="18" spans="2:15" ht="37.5">
      <c r="B18" s="33">
        <v>4</v>
      </c>
      <c r="C18" s="126" t="s">
        <v>81</v>
      </c>
      <c r="D18" s="120">
        <v>613200</v>
      </c>
      <c r="E18" s="29"/>
      <c r="F18" s="29"/>
      <c r="G18" s="29"/>
      <c r="H18" s="30">
        <f t="shared" si="1"/>
        <v>0</v>
      </c>
      <c r="I18" s="29"/>
      <c r="J18" s="29"/>
      <c r="K18" s="29"/>
      <c r="L18" s="29"/>
      <c r="M18" s="29"/>
      <c r="N18" s="29"/>
      <c r="O18" s="137"/>
    </row>
    <row r="19" spans="2:15" ht="37.5">
      <c r="B19" s="33">
        <v>5</v>
      </c>
      <c r="C19" s="126" t="s">
        <v>16</v>
      </c>
      <c r="D19" s="120">
        <v>613300</v>
      </c>
      <c r="E19" s="29"/>
      <c r="F19" s="29"/>
      <c r="G19" s="29"/>
      <c r="H19" s="30">
        <f t="shared" si="1"/>
        <v>0</v>
      </c>
      <c r="I19" s="29"/>
      <c r="J19" s="29"/>
      <c r="K19" s="29"/>
      <c r="L19" s="29"/>
      <c r="M19" s="29"/>
      <c r="N19" s="29"/>
      <c r="O19" s="137"/>
    </row>
    <row r="20" spans="2:15" ht="18.75">
      <c r="B20" s="33">
        <v>6</v>
      </c>
      <c r="C20" s="119" t="s">
        <v>40</v>
      </c>
      <c r="D20" s="120">
        <v>613400</v>
      </c>
      <c r="E20" s="29"/>
      <c r="F20" s="29"/>
      <c r="G20" s="29"/>
      <c r="H20" s="30">
        <f t="shared" si="1"/>
        <v>0</v>
      </c>
      <c r="I20" s="29"/>
      <c r="J20" s="29"/>
      <c r="K20" s="29"/>
      <c r="L20" s="29"/>
      <c r="M20" s="29"/>
      <c r="N20" s="29"/>
      <c r="O20" s="137"/>
    </row>
    <row r="21" spans="2:15" ht="37.5">
      <c r="B21" s="33">
        <v>7</v>
      </c>
      <c r="C21" s="126" t="s">
        <v>41</v>
      </c>
      <c r="D21" s="120">
        <v>613500</v>
      </c>
      <c r="E21" s="29"/>
      <c r="F21" s="29"/>
      <c r="G21" s="29"/>
      <c r="H21" s="30">
        <f t="shared" si="1"/>
        <v>0</v>
      </c>
      <c r="I21" s="29"/>
      <c r="J21" s="29"/>
      <c r="K21" s="29"/>
      <c r="L21" s="29"/>
      <c r="M21" s="29"/>
      <c r="N21" s="29"/>
      <c r="O21" s="137"/>
    </row>
    <row r="22" spans="2:15" ht="18.75">
      <c r="B22" s="33">
        <v>8</v>
      </c>
      <c r="C22" s="119" t="s">
        <v>105</v>
      </c>
      <c r="D22" s="120">
        <v>613600</v>
      </c>
      <c r="E22" s="29"/>
      <c r="F22" s="29"/>
      <c r="G22" s="29"/>
      <c r="H22" s="30">
        <f t="shared" si="1"/>
        <v>0</v>
      </c>
      <c r="I22" s="29"/>
      <c r="J22" s="29"/>
      <c r="K22" s="29"/>
      <c r="L22" s="29"/>
      <c r="M22" s="29"/>
      <c r="N22" s="29"/>
      <c r="O22" s="137"/>
    </row>
    <row r="23" spans="2:15" ht="18.75">
      <c r="B23" s="33">
        <v>9</v>
      </c>
      <c r="C23" s="119" t="s">
        <v>18</v>
      </c>
      <c r="D23" s="120">
        <v>613700</v>
      </c>
      <c r="E23" s="29"/>
      <c r="F23" s="29"/>
      <c r="G23" s="29"/>
      <c r="H23" s="30">
        <f t="shared" si="1"/>
        <v>0</v>
      </c>
      <c r="I23" s="29"/>
      <c r="J23" s="29"/>
      <c r="K23" s="29"/>
      <c r="L23" s="29"/>
      <c r="M23" s="29"/>
      <c r="N23" s="29"/>
      <c r="O23" s="137"/>
    </row>
    <row r="24" spans="2:15" ht="37.5">
      <c r="B24" s="33">
        <v>10</v>
      </c>
      <c r="C24" s="126" t="s">
        <v>83</v>
      </c>
      <c r="D24" s="120">
        <v>613800</v>
      </c>
      <c r="E24" s="29"/>
      <c r="F24" s="29"/>
      <c r="G24" s="29"/>
      <c r="H24" s="30">
        <f t="shared" si="1"/>
        <v>0</v>
      </c>
      <c r="I24" s="29"/>
      <c r="J24" s="29"/>
      <c r="K24" s="29"/>
      <c r="L24" s="29"/>
      <c r="M24" s="29"/>
      <c r="N24" s="29"/>
      <c r="O24" s="137"/>
    </row>
    <row r="25" spans="2:15" ht="37.5">
      <c r="B25" s="33">
        <v>11</v>
      </c>
      <c r="C25" s="126" t="s">
        <v>20</v>
      </c>
      <c r="D25" s="120">
        <v>613900</v>
      </c>
      <c r="E25" s="29"/>
      <c r="F25" s="29"/>
      <c r="G25" s="29"/>
      <c r="H25" s="30">
        <f t="shared" si="1"/>
        <v>0</v>
      </c>
      <c r="I25" s="29"/>
      <c r="J25" s="29"/>
      <c r="K25" s="29"/>
      <c r="L25" s="29"/>
      <c r="M25" s="29"/>
      <c r="N25" s="29"/>
      <c r="O25" s="137"/>
    </row>
    <row r="26" spans="2:15" ht="65.25" customHeight="1" thickBot="1">
      <c r="B26" s="151" t="s">
        <v>21</v>
      </c>
      <c r="C26" s="163" t="s">
        <v>108</v>
      </c>
      <c r="D26" s="168">
        <v>614000</v>
      </c>
      <c r="E26" s="154">
        <f>E27+E30+E32+E41+E44+E46</f>
        <v>0</v>
      </c>
      <c r="F26" s="154">
        <f aca="true" t="shared" si="2" ref="F26:O26">F27+F30+F32+F41+F44+F46</f>
        <v>0</v>
      </c>
      <c r="G26" s="154">
        <f t="shared" si="2"/>
        <v>0</v>
      </c>
      <c r="H26" s="154">
        <f t="shared" si="2"/>
        <v>0</v>
      </c>
      <c r="I26" s="154">
        <f t="shared" si="2"/>
        <v>0</v>
      </c>
      <c r="J26" s="154">
        <f t="shared" si="2"/>
        <v>0</v>
      </c>
      <c r="K26" s="154">
        <f t="shared" si="2"/>
        <v>0</v>
      </c>
      <c r="L26" s="154">
        <f t="shared" si="2"/>
        <v>0</v>
      </c>
      <c r="M26" s="154">
        <f t="shared" si="2"/>
        <v>0</v>
      </c>
      <c r="N26" s="154">
        <f t="shared" si="2"/>
        <v>0</v>
      </c>
      <c r="O26" s="155">
        <f t="shared" si="2"/>
        <v>0</v>
      </c>
    </row>
    <row r="27" spans="2:15" ht="18.75">
      <c r="B27" s="138">
        <v>1</v>
      </c>
      <c r="C27" s="126" t="s">
        <v>85</v>
      </c>
      <c r="D27" s="124">
        <v>614100</v>
      </c>
      <c r="E27" s="40">
        <f>E28+E29</f>
        <v>0</v>
      </c>
      <c r="F27" s="40">
        <f>F28+F29</f>
        <v>0</v>
      </c>
      <c r="G27" s="40">
        <f>G28+G29</f>
        <v>0</v>
      </c>
      <c r="H27" s="40">
        <f>H28+H29</f>
        <v>0</v>
      </c>
      <c r="I27" s="40">
        <f>I28+I29</f>
        <v>0</v>
      </c>
      <c r="J27" s="40">
        <f aca="true" t="shared" si="3" ref="J27:O27">J28+J29</f>
        <v>0</v>
      </c>
      <c r="K27" s="40">
        <f t="shared" si="3"/>
        <v>0</v>
      </c>
      <c r="L27" s="40">
        <f t="shared" si="3"/>
        <v>0</v>
      </c>
      <c r="M27" s="40">
        <f t="shared" si="3"/>
        <v>0</v>
      </c>
      <c r="N27" s="40">
        <f t="shared" si="3"/>
        <v>0</v>
      </c>
      <c r="O27" s="139">
        <f t="shared" si="3"/>
        <v>0</v>
      </c>
    </row>
    <row r="28" spans="2:15" ht="18.75">
      <c r="B28" s="138"/>
      <c r="C28" s="123"/>
      <c r="D28" s="124"/>
      <c r="E28" s="29"/>
      <c r="F28" s="29"/>
      <c r="G28" s="29"/>
      <c r="H28" s="30">
        <f t="shared" si="1"/>
        <v>0</v>
      </c>
      <c r="I28" s="40"/>
      <c r="J28" s="40"/>
      <c r="K28" s="40"/>
      <c r="L28" s="40"/>
      <c r="M28" s="40"/>
      <c r="N28" s="40"/>
      <c r="O28" s="139"/>
    </row>
    <row r="29" spans="2:15" ht="18.75">
      <c r="B29" s="138"/>
      <c r="C29" s="123"/>
      <c r="D29" s="124"/>
      <c r="E29" s="29"/>
      <c r="F29" s="29"/>
      <c r="G29" s="29"/>
      <c r="H29" s="30">
        <f t="shared" si="1"/>
        <v>0</v>
      </c>
      <c r="I29" s="40"/>
      <c r="J29" s="40"/>
      <c r="K29" s="40"/>
      <c r="L29" s="40"/>
      <c r="M29" s="40"/>
      <c r="N29" s="40"/>
      <c r="O29" s="139"/>
    </row>
    <row r="30" spans="2:15" ht="18.75">
      <c r="B30" s="138">
        <v>2</v>
      </c>
      <c r="C30" s="123" t="s">
        <v>86</v>
      </c>
      <c r="D30" s="124">
        <v>614200</v>
      </c>
      <c r="E30" s="29">
        <f>E31</f>
        <v>0</v>
      </c>
      <c r="F30" s="29">
        <f aca="true" t="shared" si="4" ref="F30:O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137">
        <f t="shared" si="4"/>
        <v>0</v>
      </c>
    </row>
    <row r="31" spans="2:15" ht="18.75">
      <c r="B31" s="138"/>
      <c r="C31" s="123"/>
      <c r="D31" s="124"/>
      <c r="E31" s="29"/>
      <c r="F31" s="29"/>
      <c r="G31" s="29"/>
      <c r="H31" s="30">
        <f t="shared" si="1"/>
        <v>0</v>
      </c>
      <c r="I31" s="40"/>
      <c r="J31" s="40"/>
      <c r="K31" s="40"/>
      <c r="L31" s="40"/>
      <c r="M31" s="40"/>
      <c r="N31" s="40"/>
      <c r="O31" s="139"/>
    </row>
    <row r="32" spans="2:15" ht="37.5">
      <c r="B32" s="138">
        <v>3</v>
      </c>
      <c r="C32" s="126" t="s">
        <v>87</v>
      </c>
      <c r="D32" s="124">
        <v>614300</v>
      </c>
      <c r="E32" s="29">
        <f>SUM(E33:E40)</f>
        <v>0</v>
      </c>
      <c r="F32" s="29">
        <f aca="true" t="shared" si="5" ref="F32:O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137">
        <f t="shared" si="5"/>
        <v>0</v>
      </c>
    </row>
    <row r="33" spans="2:15" ht="18.75">
      <c r="B33" s="138"/>
      <c r="C33" s="123"/>
      <c r="D33" s="124"/>
      <c r="E33" s="29"/>
      <c r="F33" s="29"/>
      <c r="G33" s="29"/>
      <c r="H33" s="30">
        <f t="shared" si="1"/>
        <v>0</v>
      </c>
      <c r="I33" s="40"/>
      <c r="J33" s="40"/>
      <c r="K33" s="40"/>
      <c r="L33" s="40"/>
      <c r="M33" s="40"/>
      <c r="N33" s="40"/>
      <c r="O33" s="139"/>
    </row>
    <row r="34" spans="2:15" ht="18.75">
      <c r="B34" s="138"/>
      <c r="C34" s="123"/>
      <c r="D34" s="124"/>
      <c r="E34" s="29"/>
      <c r="F34" s="29"/>
      <c r="G34" s="29"/>
      <c r="H34" s="30">
        <f t="shared" si="1"/>
        <v>0</v>
      </c>
      <c r="I34" s="40"/>
      <c r="J34" s="40"/>
      <c r="K34" s="40"/>
      <c r="L34" s="40"/>
      <c r="M34" s="40"/>
      <c r="N34" s="40"/>
      <c r="O34" s="139"/>
    </row>
    <row r="35" spans="2:15" ht="18.75">
      <c r="B35" s="138"/>
      <c r="C35" s="123"/>
      <c r="D35" s="124"/>
      <c r="E35" s="29"/>
      <c r="F35" s="29"/>
      <c r="G35" s="29"/>
      <c r="H35" s="30">
        <f t="shared" si="1"/>
        <v>0</v>
      </c>
      <c r="I35" s="40"/>
      <c r="J35" s="40"/>
      <c r="K35" s="40"/>
      <c r="L35" s="40"/>
      <c r="M35" s="40"/>
      <c r="N35" s="40"/>
      <c r="O35" s="139"/>
    </row>
    <row r="36" spans="2:15" ht="18.75">
      <c r="B36" s="138"/>
      <c r="C36" s="123"/>
      <c r="D36" s="124"/>
      <c r="E36" s="29"/>
      <c r="F36" s="29"/>
      <c r="G36" s="29"/>
      <c r="H36" s="30">
        <f t="shared" si="1"/>
        <v>0</v>
      </c>
      <c r="I36" s="40"/>
      <c r="J36" s="40"/>
      <c r="K36" s="40"/>
      <c r="L36" s="40"/>
      <c r="M36" s="40"/>
      <c r="N36" s="40"/>
      <c r="O36" s="139"/>
    </row>
    <row r="37" spans="2:15" ht="18.75">
      <c r="B37" s="33"/>
      <c r="C37" s="142"/>
      <c r="D37" s="143"/>
      <c r="E37" s="137"/>
      <c r="F37" s="137"/>
      <c r="G37" s="137"/>
      <c r="H37" s="144">
        <f t="shared" si="1"/>
        <v>0</v>
      </c>
      <c r="I37" s="137"/>
      <c r="J37" s="137"/>
      <c r="K37" s="137"/>
      <c r="L37" s="137"/>
      <c r="M37" s="137"/>
      <c r="N37" s="137"/>
      <c r="O37" s="137"/>
    </row>
    <row r="38" spans="2:15" ht="18.75">
      <c r="B38" s="138"/>
      <c r="C38" s="123"/>
      <c r="D38" s="124"/>
      <c r="E38" s="29"/>
      <c r="F38" s="29"/>
      <c r="G38" s="29"/>
      <c r="H38" s="30">
        <f t="shared" si="1"/>
        <v>0</v>
      </c>
      <c r="I38" s="40"/>
      <c r="J38" s="40"/>
      <c r="K38" s="40"/>
      <c r="L38" s="40"/>
      <c r="M38" s="40"/>
      <c r="N38" s="40"/>
      <c r="O38" s="139"/>
    </row>
    <row r="39" spans="2:15" ht="18.75">
      <c r="B39" s="138"/>
      <c r="C39" s="123"/>
      <c r="D39" s="124"/>
      <c r="E39" s="29"/>
      <c r="F39" s="29"/>
      <c r="G39" s="29"/>
      <c r="H39" s="30">
        <f t="shared" si="1"/>
        <v>0</v>
      </c>
      <c r="I39" s="40"/>
      <c r="J39" s="40"/>
      <c r="K39" s="40"/>
      <c r="L39" s="40"/>
      <c r="M39" s="40"/>
      <c r="N39" s="40"/>
      <c r="O39" s="139"/>
    </row>
    <row r="40" spans="2:15" ht="18.75">
      <c r="B40" s="138"/>
      <c r="C40" s="123"/>
      <c r="D40" s="124"/>
      <c r="E40" s="29"/>
      <c r="F40" s="29"/>
      <c r="G40" s="29"/>
      <c r="H40" s="30">
        <f t="shared" si="1"/>
        <v>0</v>
      </c>
      <c r="I40" s="40"/>
      <c r="J40" s="40"/>
      <c r="K40" s="40"/>
      <c r="L40" s="40"/>
      <c r="M40" s="40"/>
      <c r="N40" s="40"/>
      <c r="O40" s="139"/>
    </row>
    <row r="41" spans="2:15" ht="18.75">
      <c r="B41" s="138">
        <v>4</v>
      </c>
      <c r="C41" s="123" t="s">
        <v>88</v>
      </c>
      <c r="D41" s="124">
        <v>614700</v>
      </c>
      <c r="E41" s="29">
        <f>SUM(E42:E43)</f>
        <v>0</v>
      </c>
      <c r="F41" s="29">
        <f aca="true" t="shared" si="6" ref="F41:O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137">
        <f t="shared" si="6"/>
        <v>0</v>
      </c>
    </row>
    <row r="42" spans="2:15" ht="18.75">
      <c r="B42" s="138"/>
      <c r="C42" s="123"/>
      <c r="D42" s="124"/>
      <c r="E42" s="29"/>
      <c r="F42" s="29"/>
      <c r="G42" s="29"/>
      <c r="H42" s="30">
        <f t="shared" si="1"/>
        <v>0</v>
      </c>
      <c r="I42" s="40"/>
      <c r="J42" s="40"/>
      <c r="K42" s="40"/>
      <c r="L42" s="40"/>
      <c r="M42" s="40"/>
      <c r="N42" s="40"/>
      <c r="O42" s="139"/>
    </row>
    <row r="43" spans="2:15" ht="18.75">
      <c r="B43" s="138"/>
      <c r="C43" s="123"/>
      <c r="D43" s="124"/>
      <c r="E43" s="29"/>
      <c r="F43" s="29"/>
      <c r="G43" s="29"/>
      <c r="H43" s="30">
        <f t="shared" si="1"/>
        <v>0</v>
      </c>
      <c r="I43" s="40"/>
      <c r="J43" s="40"/>
      <c r="K43" s="40"/>
      <c r="L43" s="40"/>
      <c r="M43" s="40"/>
      <c r="N43" s="40"/>
      <c r="O43" s="139"/>
    </row>
    <row r="44" spans="2:15" ht="18.75">
      <c r="B44" s="138">
        <v>5</v>
      </c>
      <c r="C44" s="123" t="s">
        <v>89</v>
      </c>
      <c r="D44" s="124">
        <v>614800</v>
      </c>
      <c r="E44" s="29">
        <f>E45</f>
        <v>0</v>
      </c>
      <c r="F44" s="29">
        <f aca="true" t="shared" si="7" ref="F44:O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137">
        <f t="shared" si="7"/>
        <v>0</v>
      </c>
    </row>
    <row r="45" spans="2:15" ht="18.75">
      <c r="B45" s="138"/>
      <c r="C45" s="123"/>
      <c r="D45" s="124"/>
      <c r="E45" s="29"/>
      <c r="F45" s="29"/>
      <c r="G45" s="29"/>
      <c r="H45" s="30">
        <f t="shared" si="1"/>
        <v>0</v>
      </c>
      <c r="I45" s="40"/>
      <c r="J45" s="40"/>
      <c r="K45" s="40"/>
      <c r="L45" s="40"/>
      <c r="M45" s="40"/>
      <c r="N45" s="40"/>
      <c r="O45" s="139"/>
    </row>
    <row r="46" spans="2:15" ht="18.75">
      <c r="B46" s="138">
        <v>6</v>
      </c>
      <c r="C46" s="123" t="s">
        <v>90</v>
      </c>
      <c r="D46" s="124">
        <v>614900</v>
      </c>
      <c r="E46" s="29">
        <f>E47</f>
        <v>0</v>
      </c>
      <c r="F46" s="29">
        <f aca="true" t="shared" si="8" ref="F46:O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137">
        <f t="shared" si="8"/>
        <v>0</v>
      </c>
    </row>
    <row r="47" spans="2:15" ht="18.75">
      <c r="B47" s="138"/>
      <c r="C47" s="118"/>
      <c r="D47" s="116"/>
      <c r="E47" s="29"/>
      <c r="F47" s="29"/>
      <c r="G47" s="29"/>
      <c r="H47" s="30">
        <f t="shared" si="1"/>
        <v>0</v>
      </c>
      <c r="I47" s="40"/>
      <c r="J47" s="40"/>
      <c r="K47" s="40"/>
      <c r="L47" s="40"/>
      <c r="M47" s="40"/>
      <c r="N47" s="40"/>
      <c r="O47" s="139"/>
    </row>
    <row r="48" spans="2:15" ht="38.25" thickBot="1">
      <c r="B48" s="151" t="s">
        <v>23</v>
      </c>
      <c r="C48" s="163" t="s">
        <v>106</v>
      </c>
      <c r="D48" s="168">
        <v>615000</v>
      </c>
      <c r="E48" s="154">
        <f>E49+E52</f>
        <v>0</v>
      </c>
      <c r="F48" s="154">
        <f aca="true" t="shared" si="9" ref="F48:O48">F49+F52</f>
        <v>0</v>
      </c>
      <c r="G48" s="154">
        <f t="shared" si="9"/>
        <v>0</v>
      </c>
      <c r="H48" s="154">
        <f t="shared" si="9"/>
        <v>0</v>
      </c>
      <c r="I48" s="154">
        <f t="shared" si="9"/>
        <v>0</v>
      </c>
      <c r="J48" s="154">
        <f t="shared" si="9"/>
        <v>0</v>
      </c>
      <c r="K48" s="154">
        <f t="shared" si="9"/>
        <v>0</v>
      </c>
      <c r="L48" s="154">
        <f t="shared" si="9"/>
        <v>0</v>
      </c>
      <c r="M48" s="154">
        <f t="shared" si="9"/>
        <v>0</v>
      </c>
      <c r="N48" s="154">
        <f t="shared" si="9"/>
        <v>0</v>
      </c>
      <c r="O48" s="155">
        <f t="shared" si="9"/>
        <v>0</v>
      </c>
    </row>
    <row r="49" spans="2:15" ht="37.5">
      <c r="B49" s="138">
        <v>1</v>
      </c>
      <c r="C49" s="126" t="s">
        <v>91</v>
      </c>
      <c r="D49" s="124">
        <v>615100</v>
      </c>
      <c r="E49" s="40">
        <f>SUM(E50:E51)</f>
        <v>0</v>
      </c>
      <c r="F49" s="40">
        <f aca="true" t="shared" si="10" ref="F49:O49">SUM(F50:F51)</f>
        <v>0</v>
      </c>
      <c r="G49" s="40">
        <f t="shared" si="10"/>
        <v>0</v>
      </c>
      <c r="H49" s="40">
        <f t="shared" si="10"/>
        <v>0</v>
      </c>
      <c r="I49" s="40">
        <f t="shared" si="10"/>
        <v>0</v>
      </c>
      <c r="J49" s="40">
        <f t="shared" si="10"/>
        <v>0</v>
      </c>
      <c r="K49" s="40">
        <f t="shared" si="10"/>
        <v>0</v>
      </c>
      <c r="L49" s="40">
        <f t="shared" si="10"/>
        <v>0</v>
      </c>
      <c r="M49" s="40">
        <f t="shared" si="10"/>
        <v>0</v>
      </c>
      <c r="N49" s="40">
        <f t="shared" si="10"/>
        <v>0</v>
      </c>
      <c r="O49" s="139">
        <f t="shared" si="10"/>
        <v>0</v>
      </c>
    </row>
    <row r="50" spans="2:15" ht="18.75">
      <c r="B50" s="138"/>
      <c r="C50" s="123"/>
      <c r="D50" s="124"/>
      <c r="E50" s="40"/>
      <c r="F50" s="40"/>
      <c r="G50" s="40"/>
      <c r="H50" s="30">
        <f t="shared" si="1"/>
        <v>0</v>
      </c>
      <c r="I50" s="40"/>
      <c r="J50" s="40"/>
      <c r="K50" s="40"/>
      <c r="L50" s="40"/>
      <c r="M50" s="40"/>
      <c r="N50" s="40"/>
      <c r="O50" s="139"/>
    </row>
    <row r="51" spans="2:15" ht="18.75">
      <c r="B51" s="138"/>
      <c r="C51" s="123"/>
      <c r="D51" s="124"/>
      <c r="E51" s="40"/>
      <c r="F51" s="40"/>
      <c r="G51" s="40"/>
      <c r="H51" s="30">
        <f t="shared" si="1"/>
        <v>0</v>
      </c>
      <c r="I51" s="40"/>
      <c r="J51" s="40"/>
      <c r="K51" s="40"/>
      <c r="L51" s="40"/>
      <c r="M51" s="40"/>
      <c r="N51" s="40"/>
      <c r="O51" s="139"/>
    </row>
    <row r="52" spans="2:15" ht="37.5">
      <c r="B52" s="138">
        <v>2</v>
      </c>
      <c r="C52" s="125" t="s">
        <v>92</v>
      </c>
      <c r="D52" s="124">
        <v>615200</v>
      </c>
      <c r="E52" s="40">
        <f>E53</f>
        <v>0</v>
      </c>
      <c r="F52" s="40">
        <f aca="true" t="shared" si="11" ref="F52:O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139">
        <f t="shared" si="11"/>
        <v>0</v>
      </c>
    </row>
    <row r="53" spans="2:15" ht="18.75">
      <c r="B53" s="138"/>
      <c r="C53" s="125"/>
      <c r="D53" s="124"/>
      <c r="E53" s="40"/>
      <c r="F53" s="40"/>
      <c r="G53" s="40"/>
      <c r="H53" s="30">
        <f t="shared" si="1"/>
        <v>0</v>
      </c>
      <c r="I53" s="40"/>
      <c r="J53" s="40"/>
      <c r="K53" s="40"/>
      <c r="L53" s="40"/>
      <c r="M53" s="40"/>
      <c r="N53" s="40"/>
      <c r="O53" s="139"/>
    </row>
    <row r="54" spans="2:15" ht="37.5">
      <c r="B54" s="151" t="s">
        <v>24</v>
      </c>
      <c r="C54" s="152" t="s">
        <v>48</v>
      </c>
      <c r="D54" s="168">
        <v>616000</v>
      </c>
      <c r="E54" s="154">
        <f>E55</f>
        <v>0</v>
      </c>
      <c r="F54" s="154">
        <f aca="true" t="shared" si="12" ref="F54:O54">F55</f>
        <v>0</v>
      </c>
      <c r="G54" s="154">
        <f t="shared" si="12"/>
        <v>0</v>
      </c>
      <c r="H54" s="154">
        <f t="shared" si="12"/>
        <v>0</v>
      </c>
      <c r="I54" s="154">
        <f t="shared" si="12"/>
        <v>0</v>
      </c>
      <c r="J54" s="154">
        <f t="shared" si="12"/>
        <v>0</v>
      </c>
      <c r="K54" s="154">
        <f t="shared" si="12"/>
        <v>0</v>
      </c>
      <c r="L54" s="154">
        <f t="shared" si="12"/>
        <v>0</v>
      </c>
      <c r="M54" s="154">
        <f t="shared" si="12"/>
        <v>0</v>
      </c>
      <c r="N54" s="154">
        <f t="shared" si="12"/>
        <v>0</v>
      </c>
      <c r="O54" s="155">
        <f t="shared" si="12"/>
        <v>0</v>
      </c>
    </row>
    <row r="55" spans="2:15" ht="19.5" thickBot="1">
      <c r="B55" s="101">
        <v>1</v>
      </c>
      <c r="C55" s="121" t="s">
        <v>93</v>
      </c>
      <c r="D55" s="122">
        <v>616200</v>
      </c>
      <c r="E55" s="46"/>
      <c r="F55" s="46"/>
      <c r="G55" s="46"/>
      <c r="H55" s="30">
        <f t="shared" si="1"/>
        <v>0</v>
      </c>
      <c r="I55" s="46"/>
      <c r="J55" s="46"/>
      <c r="K55" s="46"/>
      <c r="L55" s="46"/>
      <c r="M55" s="46"/>
      <c r="N55" s="46"/>
      <c r="O55" s="140"/>
    </row>
    <row r="56" spans="2:15" ht="18.75">
      <c r="B56" s="151" t="s">
        <v>28</v>
      </c>
      <c r="C56" s="166" t="s">
        <v>107</v>
      </c>
      <c r="D56" s="153"/>
      <c r="E56" s="154">
        <f>SUM(E57:E62)</f>
        <v>0</v>
      </c>
      <c r="F56" s="154">
        <f aca="true" t="shared" si="13" ref="F56:O56">SUM(F57:F62)</f>
        <v>0</v>
      </c>
      <c r="G56" s="154">
        <f t="shared" si="13"/>
        <v>0</v>
      </c>
      <c r="H56" s="154">
        <f t="shared" si="13"/>
        <v>0</v>
      </c>
      <c r="I56" s="154">
        <f t="shared" si="13"/>
        <v>0</v>
      </c>
      <c r="J56" s="154">
        <f t="shared" si="13"/>
        <v>0</v>
      </c>
      <c r="K56" s="154">
        <f t="shared" si="13"/>
        <v>0</v>
      </c>
      <c r="L56" s="154">
        <f t="shared" si="13"/>
        <v>0</v>
      </c>
      <c r="M56" s="154">
        <f t="shared" si="13"/>
        <v>0</v>
      </c>
      <c r="N56" s="154">
        <f t="shared" si="13"/>
        <v>0</v>
      </c>
      <c r="O56" s="155">
        <f t="shared" si="13"/>
        <v>0</v>
      </c>
    </row>
    <row r="57" spans="2:15" ht="37.5">
      <c r="B57" s="33">
        <v>1</v>
      </c>
      <c r="C57" s="132" t="s">
        <v>94</v>
      </c>
      <c r="D57" s="120">
        <v>821100</v>
      </c>
      <c r="E57" s="29"/>
      <c r="F57" s="29"/>
      <c r="G57" s="29"/>
      <c r="H57" s="30">
        <f t="shared" si="1"/>
        <v>0</v>
      </c>
      <c r="I57" s="29"/>
      <c r="J57" s="29"/>
      <c r="K57" s="29"/>
      <c r="L57" s="29"/>
      <c r="M57" s="29"/>
      <c r="N57" s="29"/>
      <c r="O57" s="137"/>
    </row>
    <row r="58" spans="2:15" ht="18.75">
      <c r="B58" s="33">
        <v>2</v>
      </c>
      <c r="C58" s="117" t="s">
        <v>43</v>
      </c>
      <c r="D58" s="33">
        <v>821200</v>
      </c>
      <c r="E58" s="29"/>
      <c r="F58" s="29"/>
      <c r="G58" s="29"/>
      <c r="H58" s="30">
        <f t="shared" si="1"/>
        <v>0</v>
      </c>
      <c r="I58" s="29"/>
      <c r="J58" s="29"/>
      <c r="K58" s="29"/>
      <c r="L58" s="29"/>
      <c r="M58" s="29"/>
      <c r="N58" s="29"/>
      <c r="O58" s="137"/>
    </row>
    <row r="59" spans="2:15" ht="18.75">
      <c r="B59" s="33">
        <v>3</v>
      </c>
      <c r="C59" s="117" t="s">
        <v>44</v>
      </c>
      <c r="D59" s="33">
        <v>821300</v>
      </c>
      <c r="E59" s="29"/>
      <c r="F59" s="29"/>
      <c r="G59" s="29"/>
      <c r="H59" s="30">
        <f t="shared" si="1"/>
        <v>0</v>
      </c>
      <c r="I59" s="29"/>
      <c r="J59" s="29"/>
      <c r="K59" s="29"/>
      <c r="L59" s="29"/>
      <c r="M59" s="29"/>
      <c r="N59" s="29"/>
      <c r="O59" s="137"/>
    </row>
    <row r="60" spans="2:15" ht="37.5">
      <c r="B60" s="33">
        <v>4</v>
      </c>
      <c r="C60" s="125" t="s">
        <v>45</v>
      </c>
      <c r="D60" s="33">
        <v>821400</v>
      </c>
      <c r="E60" s="29"/>
      <c r="F60" s="29"/>
      <c r="G60" s="29"/>
      <c r="H60" s="30">
        <f t="shared" si="1"/>
        <v>0</v>
      </c>
      <c r="I60" s="29"/>
      <c r="J60" s="29"/>
      <c r="K60" s="29"/>
      <c r="L60" s="29"/>
      <c r="M60" s="29"/>
      <c r="N60" s="29"/>
      <c r="O60" s="137"/>
    </row>
    <row r="61" spans="2:15" ht="37.5">
      <c r="B61" s="33">
        <v>5</v>
      </c>
      <c r="C61" s="125" t="s">
        <v>46</v>
      </c>
      <c r="D61" s="33">
        <v>821500</v>
      </c>
      <c r="E61" s="29"/>
      <c r="F61" s="29"/>
      <c r="G61" s="29"/>
      <c r="H61" s="30">
        <f t="shared" si="1"/>
        <v>0</v>
      </c>
      <c r="I61" s="29"/>
      <c r="J61" s="29"/>
      <c r="K61" s="29"/>
      <c r="L61" s="29"/>
      <c r="M61" s="29"/>
      <c r="N61" s="29"/>
      <c r="O61" s="137"/>
    </row>
    <row r="62" spans="2:16" ht="42" customHeight="1">
      <c r="B62" s="33">
        <v>6</v>
      </c>
      <c r="C62" s="125" t="s">
        <v>47</v>
      </c>
      <c r="D62" s="33">
        <v>821600</v>
      </c>
      <c r="E62" s="29"/>
      <c r="F62" s="29"/>
      <c r="G62" s="29"/>
      <c r="H62" s="30">
        <f t="shared" si="1"/>
        <v>0</v>
      </c>
      <c r="I62" s="29"/>
      <c r="J62" s="29"/>
      <c r="K62" s="29"/>
      <c r="L62" s="29"/>
      <c r="M62" s="29"/>
      <c r="N62" s="29"/>
      <c r="O62" s="137"/>
      <c r="P62" s="11"/>
    </row>
    <row r="63" spans="2:16" ht="37.5">
      <c r="B63" s="151"/>
      <c r="C63" s="152" t="s">
        <v>49</v>
      </c>
      <c r="D63" s="153"/>
      <c r="E63" s="154">
        <f>E56+E54+E48+E26+E14</f>
        <v>0</v>
      </c>
      <c r="F63" s="154">
        <f aca="true" t="shared" si="14" ref="F63:O63">F56+F54+F48+F26+F14</f>
        <v>0</v>
      </c>
      <c r="G63" s="154">
        <f t="shared" si="14"/>
        <v>0</v>
      </c>
      <c r="H63" s="154">
        <f t="shared" si="14"/>
        <v>0</v>
      </c>
      <c r="I63" s="154">
        <f t="shared" si="14"/>
        <v>0</v>
      </c>
      <c r="J63" s="154">
        <f t="shared" si="14"/>
        <v>0</v>
      </c>
      <c r="K63" s="154">
        <f t="shared" si="14"/>
        <v>0</v>
      </c>
      <c r="L63" s="154">
        <f t="shared" si="14"/>
        <v>0</v>
      </c>
      <c r="M63" s="154">
        <f t="shared" si="14"/>
        <v>0</v>
      </c>
      <c r="N63" s="154">
        <f t="shared" si="14"/>
        <v>0</v>
      </c>
      <c r="O63" s="155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45"/>
      <c r="D66" s="245"/>
      <c r="E66" s="245"/>
      <c r="F66" s="245"/>
      <c r="G66" s="245"/>
      <c r="H66" s="245"/>
      <c r="I66" s="245"/>
      <c r="J66" s="245"/>
      <c r="K66" s="245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formatCells="0" formatColumns="0" formatRows="0" insertColumns="0" insertRows="0" deleteColumns="0" deleteRows="0"/>
  <mergeCells count="15">
    <mergeCell ref="B1:O1"/>
    <mergeCell ref="M2:N3"/>
    <mergeCell ref="B3:C3"/>
    <mergeCell ref="D3:K3"/>
    <mergeCell ref="B7:K7"/>
    <mergeCell ref="E8:K8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C1">
      <selection activeCell="I10" sqref="I10:O11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3:15" ht="15.75" customHeight="1">
      <c r="M2" s="272" t="s">
        <v>96</v>
      </c>
      <c r="N2" s="272"/>
      <c r="O2" s="128"/>
    </row>
    <row r="3" spans="2:15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108"/>
      <c r="M3" s="272"/>
      <c r="N3" s="272"/>
      <c r="O3" s="174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1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1"/>
    </row>
    <row r="6" spans="2:15" ht="15" customHeight="1">
      <c r="B6" s="150" t="s">
        <v>114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 t="s">
        <v>110</v>
      </c>
      <c r="N6" s="150"/>
      <c r="O6" s="172"/>
    </row>
    <row r="7" spans="2:15" ht="21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5"/>
      <c r="M7" s="128"/>
      <c r="N7" s="128"/>
      <c r="O7" s="173"/>
    </row>
    <row r="8" spans="2:15" ht="22.5" customHeight="1">
      <c r="B8" s="150" t="s">
        <v>111</v>
      </c>
      <c r="C8" s="150"/>
      <c r="D8" s="150"/>
      <c r="E8" s="293"/>
      <c r="F8" s="293"/>
      <c r="G8" s="293"/>
      <c r="H8" s="293"/>
      <c r="I8" s="293"/>
      <c r="J8" s="293"/>
      <c r="K8" s="293"/>
      <c r="L8" s="150"/>
      <c r="M8" s="150" t="s">
        <v>112</v>
      </c>
      <c r="N8" s="150"/>
      <c r="O8" s="174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0"/>
    </row>
    <row r="10" spans="2:15" s="156" customFormat="1" ht="67.5" customHeight="1">
      <c r="B10" s="249" t="s">
        <v>1</v>
      </c>
      <c r="C10" s="312" t="s">
        <v>2</v>
      </c>
      <c r="D10" s="255" t="s">
        <v>3</v>
      </c>
      <c r="E10" s="261" t="s">
        <v>97</v>
      </c>
      <c r="F10" s="261" t="s">
        <v>98</v>
      </c>
      <c r="G10" s="303" t="s">
        <v>72</v>
      </c>
      <c r="H10" s="303" t="s">
        <v>103</v>
      </c>
      <c r="I10" s="306" t="s">
        <v>115</v>
      </c>
      <c r="J10" s="307"/>
      <c r="K10" s="307"/>
      <c r="L10" s="307"/>
      <c r="M10" s="307"/>
      <c r="N10" s="307"/>
      <c r="O10" s="308"/>
    </row>
    <row r="11" spans="2:15" s="156" customFormat="1" ht="15.75" customHeight="1" thickBot="1">
      <c r="B11" s="250"/>
      <c r="C11" s="313"/>
      <c r="D11" s="256"/>
      <c r="E11" s="262"/>
      <c r="F11" s="262"/>
      <c r="G11" s="304"/>
      <c r="H11" s="304"/>
      <c r="I11" s="309"/>
      <c r="J11" s="310"/>
      <c r="K11" s="310"/>
      <c r="L11" s="310"/>
      <c r="M11" s="310"/>
      <c r="N11" s="310"/>
      <c r="O11" s="311"/>
    </row>
    <row r="12" spans="2:15" s="156" customFormat="1" ht="64.5" customHeight="1" thickBot="1">
      <c r="B12" s="251"/>
      <c r="C12" s="314"/>
      <c r="D12" s="257"/>
      <c r="E12" s="263"/>
      <c r="F12" s="263"/>
      <c r="G12" s="305"/>
      <c r="H12" s="305"/>
      <c r="I12" s="134" t="s">
        <v>57</v>
      </c>
      <c r="J12" s="135" t="s">
        <v>58</v>
      </c>
      <c r="K12" s="157" t="s">
        <v>59</v>
      </c>
      <c r="L12" s="157" t="s">
        <v>60</v>
      </c>
      <c r="M12" s="157" t="s">
        <v>101</v>
      </c>
      <c r="N12" s="157" t="s">
        <v>102</v>
      </c>
      <c r="O12" s="158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113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18.75">
      <c r="B14" s="151" t="s">
        <v>12</v>
      </c>
      <c r="C14" s="166" t="s">
        <v>109</v>
      </c>
      <c r="D14" s="153"/>
      <c r="E14" s="154">
        <f>SUM(E15:E25)</f>
        <v>0</v>
      </c>
      <c r="F14" s="154">
        <f>SUM(F15:F25)</f>
        <v>0</v>
      </c>
      <c r="G14" s="154">
        <f>SUM(G15:G25)</f>
        <v>0</v>
      </c>
      <c r="H14" s="154">
        <f aca="true" t="shared" si="0" ref="H14:O14">SUM(H15:H25)</f>
        <v>0</v>
      </c>
      <c r="I14" s="154">
        <f t="shared" si="0"/>
        <v>0</v>
      </c>
      <c r="J14" s="154">
        <f>SUM(J15:J25)</f>
        <v>0</v>
      </c>
      <c r="K14" s="154">
        <f t="shared" si="0"/>
        <v>0</v>
      </c>
      <c r="L14" s="154">
        <f t="shared" si="0"/>
        <v>0</v>
      </c>
      <c r="M14" s="154">
        <f t="shared" si="0"/>
        <v>0</v>
      </c>
      <c r="N14" s="154">
        <f t="shared" si="0"/>
        <v>0</v>
      </c>
      <c r="O14" s="155">
        <f t="shared" si="0"/>
        <v>0</v>
      </c>
    </row>
    <row r="15" spans="2:15" ht="18.75">
      <c r="B15" s="28">
        <v>1</v>
      </c>
      <c r="C15" s="117" t="s">
        <v>38</v>
      </c>
      <c r="D15" s="28">
        <v>611100</v>
      </c>
      <c r="E15" s="29"/>
      <c r="F15" s="29"/>
      <c r="G15" s="29"/>
      <c r="H15" s="30">
        <f>SUM(I15:O15)</f>
        <v>0</v>
      </c>
      <c r="I15" s="29"/>
      <c r="J15" s="29"/>
      <c r="K15" s="29"/>
      <c r="L15" s="29"/>
      <c r="M15" s="29"/>
      <c r="N15" s="29"/>
      <c r="O15" s="137"/>
    </row>
    <row r="16" spans="2:15" ht="37.5">
      <c r="B16" s="33">
        <v>2</v>
      </c>
      <c r="C16" s="126" t="s">
        <v>80</v>
      </c>
      <c r="D16" s="120">
        <v>611200</v>
      </c>
      <c r="E16" s="29"/>
      <c r="F16" s="29"/>
      <c r="G16" s="29"/>
      <c r="H16" s="30">
        <f aca="true" t="shared" si="1" ref="H16:H62">SUM(I16:O16)</f>
        <v>0</v>
      </c>
      <c r="I16" s="29"/>
      <c r="J16" s="29"/>
      <c r="K16" s="29"/>
      <c r="L16" s="29"/>
      <c r="M16" s="29"/>
      <c r="N16" s="29"/>
      <c r="O16" s="137"/>
    </row>
    <row r="17" spans="2:15" ht="18.75">
      <c r="B17" s="33">
        <v>3</v>
      </c>
      <c r="C17" s="119" t="s">
        <v>14</v>
      </c>
      <c r="D17" s="120">
        <v>613100</v>
      </c>
      <c r="E17" s="29"/>
      <c r="F17" s="29"/>
      <c r="G17" s="29"/>
      <c r="H17" s="30">
        <f t="shared" si="1"/>
        <v>0</v>
      </c>
      <c r="I17" s="29"/>
      <c r="J17" s="29"/>
      <c r="K17" s="29"/>
      <c r="L17" s="29"/>
      <c r="M17" s="29"/>
      <c r="N17" s="29"/>
      <c r="O17" s="137"/>
    </row>
    <row r="18" spans="2:15" ht="37.5">
      <c r="B18" s="33">
        <v>4</v>
      </c>
      <c r="C18" s="126" t="s">
        <v>81</v>
      </c>
      <c r="D18" s="120">
        <v>613200</v>
      </c>
      <c r="E18" s="29"/>
      <c r="F18" s="29"/>
      <c r="G18" s="29"/>
      <c r="H18" s="30">
        <f t="shared" si="1"/>
        <v>0</v>
      </c>
      <c r="I18" s="29"/>
      <c r="J18" s="29"/>
      <c r="K18" s="29"/>
      <c r="L18" s="29"/>
      <c r="M18" s="29"/>
      <c r="N18" s="29"/>
      <c r="O18" s="137"/>
    </row>
    <row r="19" spans="2:15" ht="37.5">
      <c r="B19" s="33">
        <v>5</v>
      </c>
      <c r="C19" s="126" t="s">
        <v>16</v>
      </c>
      <c r="D19" s="120">
        <v>613300</v>
      </c>
      <c r="E19" s="29"/>
      <c r="F19" s="29"/>
      <c r="G19" s="29"/>
      <c r="H19" s="30">
        <f t="shared" si="1"/>
        <v>0</v>
      </c>
      <c r="I19" s="29"/>
      <c r="J19" s="29"/>
      <c r="K19" s="29"/>
      <c r="L19" s="29"/>
      <c r="M19" s="29"/>
      <c r="N19" s="29"/>
      <c r="O19" s="137"/>
    </row>
    <row r="20" spans="2:15" ht="18.75">
      <c r="B20" s="33">
        <v>6</v>
      </c>
      <c r="C20" s="119" t="s">
        <v>40</v>
      </c>
      <c r="D20" s="120">
        <v>613400</v>
      </c>
      <c r="E20" s="29"/>
      <c r="F20" s="29"/>
      <c r="G20" s="29"/>
      <c r="H20" s="30">
        <f t="shared" si="1"/>
        <v>0</v>
      </c>
      <c r="I20" s="29"/>
      <c r="J20" s="29"/>
      <c r="K20" s="29"/>
      <c r="L20" s="29"/>
      <c r="M20" s="29"/>
      <c r="N20" s="29"/>
      <c r="O20" s="137"/>
    </row>
    <row r="21" spans="2:15" ht="37.5">
      <c r="B21" s="33">
        <v>7</v>
      </c>
      <c r="C21" s="126" t="s">
        <v>41</v>
      </c>
      <c r="D21" s="120">
        <v>613500</v>
      </c>
      <c r="E21" s="29"/>
      <c r="F21" s="29"/>
      <c r="G21" s="29"/>
      <c r="H21" s="30">
        <f t="shared" si="1"/>
        <v>0</v>
      </c>
      <c r="I21" s="29"/>
      <c r="J21" s="29"/>
      <c r="K21" s="29"/>
      <c r="L21" s="29"/>
      <c r="M21" s="29"/>
      <c r="N21" s="29"/>
      <c r="O21" s="137"/>
    </row>
    <row r="22" spans="2:15" ht="18.75">
      <c r="B22" s="33">
        <v>8</v>
      </c>
      <c r="C22" s="119" t="s">
        <v>105</v>
      </c>
      <c r="D22" s="120">
        <v>613600</v>
      </c>
      <c r="E22" s="29"/>
      <c r="F22" s="29"/>
      <c r="G22" s="29"/>
      <c r="H22" s="30">
        <f t="shared" si="1"/>
        <v>0</v>
      </c>
      <c r="I22" s="29"/>
      <c r="J22" s="29"/>
      <c r="K22" s="29"/>
      <c r="L22" s="29"/>
      <c r="M22" s="29"/>
      <c r="N22" s="29"/>
      <c r="O22" s="137"/>
    </row>
    <row r="23" spans="2:15" ht="18.75">
      <c r="B23" s="33">
        <v>9</v>
      </c>
      <c r="C23" s="119" t="s">
        <v>18</v>
      </c>
      <c r="D23" s="120">
        <v>613700</v>
      </c>
      <c r="E23" s="29"/>
      <c r="F23" s="29"/>
      <c r="G23" s="29"/>
      <c r="H23" s="30">
        <f t="shared" si="1"/>
        <v>0</v>
      </c>
      <c r="I23" s="29"/>
      <c r="J23" s="29"/>
      <c r="K23" s="29"/>
      <c r="L23" s="29"/>
      <c r="M23" s="29"/>
      <c r="N23" s="29"/>
      <c r="O23" s="137"/>
    </row>
    <row r="24" spans="2:15" ht="37.5">
      <c r="B24" s="33">
        <v>10</v>
      </c>
      <c r="C24" s="126" t="s">
        <v>83</v>
      </c>
      <c r="D24" s="120">
        <v>613800</v>
      </c>
      <c r="E24" s="29"/>
      <c r="F24" s="29"/>
      <c r="G24" s="29"/>
      <c r="H24" s="30">
        <f t="shared" si="1"/>
        <v>0</v>
      </c>
      <c r="I24" s="29"/>
      <c r="J24" s="29"/>
      <c r="K24" s="29"/>
      <c r="L24" s="29"/>
      <c r="M24" s="29"/>
      <c r="N24" s="29"/>
      <c r="O24" s="137"/>
    </row>
    <row r="25" spans="2:15" ht="37.5">
      <c r="B25" s="33">
        <v>11</v>
      </c>
      <c r="C25" s="126" t="s">
        <v>20</v>
      </c>
      <c r="D25" s="120">
        <v>613900</v>
      </c>
      <c r="E25" s="29"/>
      <c r="F25" s="29"/>
      <c r="G25" s="29"/>
      <c r="H25" s="30">
        <f t="shared" si="1"/>
        <v>0</v>
      </c>
      <c r="I25" s="29"/>
      <c r="J25" s="29"/>
      <c r="K25" s="29"/>
      <c r="L25" s="29"/>
      <c r="M25" s="29"/>
      <c r="N25" s="29"/>
      <c r="O25" s="137"/>
    </row>
    <row r="26" spans="2:15" ht="65.25" customHeight="1" thickBot="1">
      <c r="B26" s="151" t="s">
        <v>21</v>
      </c>
      <c r="C26" s="163" t="s">
        <v>108</v>
      </c>
      <c r="D26" s="168">
        <v>614000</v>
      </c>
      <c r="E26" s="154">
        <f>E27+E30+E32+E41+E44+E46</f>
        <v>0</v>
      </c>
      <c r="F26" s="154">
        <f aca="true" t="shared" si="2" ref="F26:O26">F27+F30+F32+F41+F44+F46</f>
        <v>0</v>
      </c>
      <c r="G26" s="154">
        <f t="shared" si="2"/>
        <v>0</v>
      </c>
      <c r="H26" s="154">
        <f t="shared" si="2"/>
        <v>0</v>
      </c>
      <c r="I26" s="154">
        <f t="shared" si="2"/>
        <v>0</v>
      </c>
      <c r="J26" s="154">
        <f t="shared" si="2"/>
        <v>0</v>
      </c>
      <c r="K26" s="154">
        <f t="shared" si="2"/>
        <v>0</v>
      </c>
      <c r="L26" s="154">
        <f t="shared" si="2"/>
        <v>0</v>
      </c>
      <c r="M26" s="154">
        <f t="shared" si="2"/>
        <v>0</v>
      </c>
      <c r="N26" s="154">
        <f t="shared" si="2"/>
        <v>0</v>
      </c>
      <c r="O26" s="155">
        <f t="shared" si="2"/>
        <v>0</v>
      </c>
    </row>
    <row r="27" spans="2:15" ht="18.75">
      <c r="B27" s="138">
        <v>1</v>
      </c>
      <c r="C27" s="126" t="s">
        <v>85</v>
      </c>
      <c r="D27" s="124">
        <v>614100</v>
      </c>
      <c r="E27" s="40">
        <f>E28+E29</f>
        <v>0</v>
      </c>
      <c r="F27" s="40">
        <f>F28+F29</f>
        <v>0</v>
      </c>
      <c r="G27" s="40">
        <f>G28+G29</f>
        <v>0</v>
      </c>
      <c r="H27" s="40">
        <f>H28+H29</f>
        <v>0</v>
      </c>
      <c r="I27" s="40">
        <f>I28+I29</f>
        <v>0</v>
      </c>
      <c r="J27" s="40">
        <f aca="true" t="shared" si="3" ref="J27:O27">J28+J29</f>
        <v>0</v>
      </c>
      <c r="K27" s="40">
        <f t="shared" si="3"/>
        <v>0</v>
      </c>
      <c r="L27" s="40">
        <f t="shared" si="3"/>
        <v>0</v>
      </c>
      <c r="M27" s="40">
        <f t="shared" si="3"/>
        <v>0</v>
      </c>
      <c r="N27" s="40">
        <f t="shared" si="3"/>
        <v>0</v>
      </c>
      <c r="O27" s="139">
        <f t="shared" si="3"/>
        <v>0</v>
      </c>
    </row>
    <row r="28" spans="2:15" ht="18.75">
      <c r="B28" s="138"/>
      <c r="C28" s="123"/>
      <c r="D28" s="124"/>
      <c r="E28" s="29"/>
      <c r="F28" s="29"/>
      <c r="G28" s="29"/>
      <c r="H28" s="30">
        <f t="shared" si="1"/>
        <v>0</v>
      </c>
      <c r="I28" s="40"/>
      <c r="J28" s="40"/>
      <c r="K28" s="40"/>
      <c r="L28" s="40"/>
      <c r="M28" s="40"/>
      <c r="N28" s="40"/>
      <c r="O28" s="139"/>
    </row>
    <row r="29" spans="2:15" ht="18.75">
      <c r="B29" s="138"/>
      <c r="C29" s="123"/>
      <c r="D29" s="124"/>
      <c r="E29" s="29"/>
      <c r="F29" s="29"/>
      <c r="G29" s="29"/>
      <c r="H29" s="30">
        <f t="shared" si="1"/>
        <v>0</v>
      </c>
      <c r="I29" s="40"/>
      <c r="J29" s="40"/>
      <c r="K29" s="40"/>
      <c r="L29" s="40"/>
      <c r="M29" s="40"/>
      <c r="N29" s="40"/>
      <c r="O29" s="139"/>
    </row>
    <row r="30" spans="2:15" ht="18.75">
      <c r="B30" s="138">
        <v>2</v>
      </c>
      <c r="C30" s="123" t="s">
        <v>86</v>
      </c>
      <c r="D30" s="124">
        <v>614200</v>
      </c>
      <c r="E30" s="29">
        <f>E31</f>
        <v>0</v>
      </c>
      <c r="F30" s="29">
        <f aca="true" t="shared" si="4" ref="F30:O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137">
        <f t="shared" si="4"/>
        <v>0</v>
      </c>
    </row>
    <row r="31" spans="2:15" ht="18.75">
      <c r="B31" s="138"/>
      <c r="C31" s="123"/>
      <c r="D31" s="124"/>
      <c r="E31" s="29"/>
      <c r="F31" s="29"/>
      <c r="G31" s="29"/>
      <c r="H31" s="30">
        <f t="shared" si="1"/>
        <v>0</v>
      </c>
      <c r="I31" s="40"/>
      <c r="J31" s="40"/>
      <c r="K31" s="40"/>
      <c r="L31" s="40"/>
      <c r="M31" s="40"/>
      <c r="N31" s="40"/>
      <c r="O31" s="139"/>
    </row>
    <row r="32" spans="2:15" ht="37.5">
      <c r="B32" s="138">
        <v>3</v>
      </c>
      <c r="C32" s="126" t="s">
        <v>87</v>
      </c>
      <c r="D32" s="124">
        <v>614300</v>
      </c>
      <c r="E32" s="29">
        <f>SUM(E33:E40)</f>
        <v>0</v>
      </c>
      <c r="F32" s="29">
        <f aca="true" t="shared" si="5" ref="F32:O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137">
        <f t="shared" si="5"/>
        <v>0</v>
      </c>
    </row>
    <row r="33" spans="2:15" ht="18.75">
      <c r="B33" s="138"/>
      <c r="C33" s="123"/>
      <c r="D33" s="124"/>
      <c r="E33" s="29"/>
      <c r="F33" s="29"/>
      <c r="G33" s="29"/>
      <c r="H33" s="30">
        <f t="shared" si="1"/>
        <v>0</v>
      </c>
      <c r="I33" s="40"/>
      <c r="J33" s="40"/>
      <c r="K33" s="40"/>
      <c r="L33" s="40"/>
      <c r="M33" s="40"/>
      <c r="N33" s="40"/>
      <c r="O33" s="139"/>
    </row>
    <row r="34" spans="2:15" ht="18.75">
      <c r="B34" s="138"/>
      <c r="C34" s="123"/>
      <c r="D34" s="124"/>
      <c r="E34" s="29"/>
      <c r="F34" s="29"/>
      <c r="G34" s="29"/>
      <c r="H34" s="30">
        <f t="shared" si="1"/>
        <v>0</v>
      </c>
      <c r="I34" s="40"/>
      <c r="J34" s="40"/>
      <c r="K34" s="40"/>
      <c r="L34" s="40"/>
      <c r="M34" s="40"/>
      <c r="N34" s="40"/>
      <c r="O34" s="139"/>
    </row>
    <row r="35" spans="2:15" ht="18.75">
      <c r="B35" s="138"/>
      <c r="C35" s="123"/>
      <c r="D35" s="124"/>
      <c r="E35" s="29"/>
      <c r="F35" s="29"/>
      <c r="G35" s="29"/>
      <c r="H35" s="30">
        <f t="shared" si="1"/>
        <v>0</v>
      </c>
      <c r="I35" s="40"/>
      <c r="J35" s="40"/>
      <c r="K35" s="40"/>
      <c r="L35" s="40"/>
      <c r="M35" s="40"/>
      <c r="N35" s="40"/>
      <c r="O35" s="139"/>
    </row>
    <row r="36" spans="2:15" ht="18.75">
      <c r="B36" s="138"/>
      <c r="C36" s="123"/>
      <c r="D36" s="124"/>
      <c r="E36" s="29"/>
      <c r="F36" s="29"/>
      <c r="G36" s="29"/>
      <c r="H36" s="30">
        <f t="shared" si="1"/>
        <v>0</v>
      </c>
      <c r="I36" s="40"/>
      <c r="J36" s="40"/>
      <c r="K36" s="40"/>
      <c r="L36" s="40"/>
      <c r="M36" s="40"/>
      <c r="N36" s="40"/>
      <c r="O36" s="139"/>
    </row>
    <row r="37" spans="2:15" ht="18.75">
      <c r="B37" s="33"/>
      <c r="C37" s="142"/>
      <c r="D37" s="143"/>
      <c r="E37" s="137"/>
      <c r="F37" s="137"/>
      <c r="G37" s="137"/>
      <c r="H37" s="144">
        <f t="shared" si="1"/>
        <v>0</v>
      </c>
      <c r="I37" s="137"/>
      <c r="J37" s="137"/>
      <c r="K37" s="137"/>
      <c r="L37" s="137"/>
      <c r="M37" s="137"/>
      <c r="N37" s="137"/>
      <c r="O37" s="137"/>
    </row>
    <row r="38" spans="2:15" ht="18.75">
      <c r="B38" s="138"/>
      <c r="C38" s="123"/>
      <c r="D38" s="124"/>
      <c r="E38" s="29"/>
      <c r="F38" s="29"/>
      <c r="G38" s="29"/>
      <c r="H38" s="30">
        <f t="shared" si="1"/>
        <v>0</v>
      </c>
      <c r="I38" s="40"/>
      <c r="J38" s="40"/>
      <c r="K38" s="40"/>
      <c r="L38" s="40"/>
      <c r="M38" s="40"/>
      <c r="N38" s="40"/>
      <c r="O38" s="139"/>
    </row>
    <row r="39" spans="2:15" ht="18.75">
      <c r="B39" s="138"/>
      <c r="C39" s="123"/>
      <c r="D39" s="124"/>
      <c r="E39" s="29"/>
      <c r="F39" s="29"/>
      <c r="G39" s="29"/>
      <c r="H39" s="30">
        <f t="shared" si="1"/>
        <v>0</v>
      </c>
      <c r="I39" s="40"/>
      <c r="J39" s="40"/>
      <c r="K39" s="40"/>
      <c r="L39" s="40"/>
      <c r="M39" s="40"/>
      <c r="N39" s="40"/>
      <c r="O39" s="139"/>
    </row>
    <row r="40" spans="2:15" ht="18.75">
      <c r="B40" s="138"/>
      <c r="C40" s="123"/>
      <c r="D40" s="124"/>
      <c r="E40" s="29"/>
      <c r="F40" s="29"/>
      <c r="G40" s="29"/>
      <c r="H40" s="30">
        <f t="shared" si="1"/>
        <v>0</v>
      </c>
      <c r="I40" s="40"/>
      <c r="J40" s="40"/>
      <c r="K40" s="40"/>
      <c r="L40" s="40"/>
      <c r="M40" s="40"/>
      <c r="N40" s="40"/>
      <c r="O40" s="139"/>
    </row>
    <row r="41" spans="2:15" ht="18.75">
      <c r="B41" s="138">
        <v>4</v>
      </c>
      <c r="C41" s="123" t="s">
        <v>88</v>
      </c>
      <c r="D41" s="124">
        <v>614700</v>
      </c>
      <c r="E41" s="29">
        <f>SUM(E42:E43)</f>
        <v>0</v>
      </c>
      <c r="F41" s="29">
        <f aca="true" t="shared" si="6" ref="F41:O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137">
        <f t="shared" si="6"/>
        <v>0</v>
      </c>
    </row>
    <row r="42" spans="2:15" ht="18.75">
      <c r="B42" s="138"/>
      <c r="C42" s="123"/>
      <c r="D42" s="124"/>
      <c r="E42" s="29"/>
      <c r="F42" s="29"/>
      <c r="G42" s="29"/>
      <c r="H42" s="30">
        <f t="shared" si="1"/>
        <v>0</v>
      </c>
      <c r="I42" s="40"/>
      <c r="J42" s="40"/>
      <c r="K42" s="40"/>
      <c r="L42" s="40"/>
      <c r="M42" s="40"/>
      <c r="N42" s="40"/>
      <c r="O42" s="139"/>
    </row>
    <row r="43" spans="2:15" ht="18.75">
      <c r="B43" s="138"/>
      <c r="C43" s="123"/>
      <c r="D43" s="124"/>
      <c r="E43" s="29"/>
      <c r="F43" s="29"/>
      <c r="G43" s="29"/>
      <c r="H43" s="30">
        <f t="shared" si="1"/>
        <v>0</v>
      </c>
      <c r="I43" s="40"/>
      <c r="J43" s="40"/>
      <c r="K43" s="40"/>
      <c r="L43" s="40"/>
      <c r="M43" s="40"/>
      <c r="N43" s="40"/>
      <c r="O43" s="139"/>
    </row>
    <row r="44" spans="2:15" ht="18.75">
      <c r="B44" s="138">
        <v>5</v>
      </c>
      <c r="C44" s="123" t="s">
        <v>89</v>
      </c>
      <c r="D44" s="124">
        <v>614800</v>
      </c>
      <c r="E44" s="29">
        <f>E45</f>
        <v>0</v>
      </c>
      <c r="F44" s="29">
        <f aca="true" t="shared" si="7" ref="F44:O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137">
        <f t="shared" si="7"/>
        <v>0</v>
      </c>
    </row>
    <row r="45" spans="2:15" ht="18.75">
      <c r="B45" s="138"/>
      <c r="C45" s="123"/>
      <c r="D45" s="124"/>
      <c r="E45" s="29"/>
      <c r="F45" s="29"/>
      <c r="G45" s="29"/>
      <c r="H45" s="30">
        <f t="shared" si="1"/>
        <v>0</v>
      </c>
      <c r="I45" s="40"/>
      <c r="J45" s="40"/>
      <c r="K45" s="40"/>
      <c r="L45" s="40"/>
      <c r="M45" s="40"/>
      <c r="N45" s="40"/>
      <c r="O45" s="139"/>
    </row>
    <row r="46" spans="2:15" ht="18.75">
      <c r="B46" s="138">
        <v>6</v>
      </c>
      <c r="C46" s="123" t="s">
        <v>90</v>
      </c>
      <c r="D46" s="124">
        <v>614900</v>
      </c>
      <c r="E46" s="29">
        <f>E47</f>
        <v>0</v>
      </c>
      <c r="F46" s="29">
        <f aca="true" t="shared" si="8" ref="F46:O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137">
        <f t="shared" si="8"/>
        <v>0</v>
      </c>
    </row>
    <row r="47" spans="2:15" ht="18.75">
      <c r="B47" s="138"/>
      <c r="C47" s="118"/>
      <c r="D47" s="116"/>
      <c r="E47" s="29"/>
      <c r="F47" s="29"/>
      <c r="G47" s="29"/>
      <c r="H47" s="30">
        <f t="shared" si="1"/>
        <v>0</v>
      </c>
      <c r="I47" s="40"/>
      <c r="J47" s="40"/>
      <c r="K47" s="40"/>
      <c r="L47" s="40"/>
      <c r="M47" s="40"/>
      <c r="N47" s="40"/>
      <c r="O47" s="139"/>
    </row>
    <row r="48" spans="2:15" ht="38.25" thickBot="1">
      <c r="B48" s="151" t="s">
        <v>23</v>
      </c>
      <c r="C48" s="163" t="s">
        <v>106</v>
      </c>
      <c r="D48" s="168">
        <v>615000</v>
      </c>
      <c r="E48" s="154">
        <f>E49+E52</f>
        <v>0</v>
      </c>
      <c r="F48" s="154">
        <f aca="true" t="shared" si="9" ref="F48:O48">F49+F52</f>
        <v>0</v>
      </c>
      <c r="G48" s="154">
        <f t="shared" si="9"/>
        <v>0</v>
      </c>
      <c r="H48" s="154">
        <f t="shared" si="9"/>
        <v>0</v>
      </c>
      <c r="I48" s="154">
        <f t="shared" si="9"/>
        <v>0</v>
      </c>
      <c r="J48" s="154">
        <f t="shared" si="9"/>
        <v>0</v>
      </c>
      <c r="K48" s="154">
        <f t="shared" si="9"/>
        <v>0</v>
      </c>
      <c r="L48" s="154">
        <f t="shared" si="9"/>
        <v>0</v>
      </c>
      <c r="M48" s="154">
        <f t="shared" si="9"/>
        <v>0</v>
      </c>
      <c r="N48" s="154">
        <f t="shared" si="9"/>
        <v>0</v>
      </c>
      <c r="O48" s="155">
        <f t="shared" si="9"/>
        <v>0</v>
      </c>
    </row>
    <row r="49" spans="2:15" ht="37.5">
      <c r="B49" s="138">
        <v>1</v>
      </c>
      <c r="C49" s="126" t="s">
        <v>91</v>
      </c>
      <c r="D49" s="124">
        <v>615100</v>
      </c>
      <c r="E49" s="40">
        <f>SUM(E50:E51)</f>
        <v>0</v>
      </c>
      <c r="F49" s="40">
        <f aca="true" t="shared" si="10" ref="F49:O49">SUM(F50:F51)</f>
        <v>0</v>
      </c>
      <c r="G49" s="40">
        <f t="shared" si="10"/>
        <v>0</v>
      </c>
      <c r="H49" s="40">
        <f t="shared" si="10"/>
        <v>0</v>
      </c>
      <c r="I49" s="40">
        <f t="shared" si="10"/>
        <v>0</v>
      </c>
      <c r="J49" s="40">
        <f t="shared" si="10"/>
        <v>0</v>
      </c>
      <c r="K49" s="40">
        <f t="shared" si="10"/>
        <v>0</v>
      </c>
      <c r="L49" s="40">
        <f t="shared" si="10"/>
        <v>0</v>
      </c>
      <c r="M49" s="40">
        <f t="shared" si="10"/>
        <v>0</v>
      </c>
      <c r="N49" s="40">
        <f t="shared" si="10"/>
        <v>0</v>
      </c>
      <c r="O49" s="139">
        <f t="shared" si="10"/>
        <v>0</v>
      </c>
    </row>
    <row r="50" spans="2:15" ht="18.75">
      <c r="B50" s="138"/>
      <c r="C50" s="123"/>
      <c r="D50" s="124"/>
      <c r="E50" s="40"/>
      <c r="F50" s="40"/>
      <c r="G50" s="40"/>
      <c r="H50" s="30">
        <f t="shared" si="1"/>
        <v>0</v>
      </c>
      <c r="I50" s="40"/>
      <c r="J50" s="40"/>
      <c r="K50" s="40"/>
      <c r="L50" s="40"/>
      <c r="M50" s="40"/>
      <c r="N50" s="40"/>
      <c r="O50" s="139"/>
    </row>
    <row r="51" spans="2:15" ht="18.75">
      <c r="B51" s="138"/>
      <c r="C51" s="123"/>
      <c r="D51" s="124"/>
      <c r="E51" s="40"/>
      <c r="F51" s="40"/>
      <c r="G51" s="40"/>
      <c r="H51" s="30">
        <f t="shared" si="1"/>
        <v>0</v>
      </c>
      <c r="I51" s="40"/>
      <c r="J51" s="40"/>
      <c r="K51" s="40"/>
      <c r="L51" s="40"/>
      <c r="M51" s="40"/>
      <c r="N51" s="40"/>
      <c r="O51" s="139"/>
    </row>
    <row r="52" spans="2:15" ht="37.5">
      <c r="B52" s="138">
        <v>2</v>
      </c>
      <c r="C52" s="125" t="s">
        <v>92</v>
      </c>
      <c r="D52" s="124">
        <v>615200</v>
      </c>
      <c r="E52" s="40">
        <f>E53</f>
        <v>0</v>
      </c>
      <c r="F52" s="40">
        <f aca="true" t="shared" si="11" ref="F52:O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139">
        <f t="shared" si="11"/>
        <v>0</v>
      </c>
    </row>
    <row r="53" spans="2:15" ht="18.75">
      <c r="B53" s="138"/>
      <c r="C53" s="125"/>
      <c r="D53" s="124"/>
      <c r="E53" s="40"/>
      <c r="F53" s="40"/>
      <c r="G53" s="40"/>
      <c r="H53" s="30">
        <f t="shared" si="1"/>
        <v>0</v>
      </c>
      <c r="I53" s="40"/>
      <c r="J53" s="40"/>
      <c r="K53" s="40"/>
      <c r="L53" s="40"/>
      <c r="M53" s="40"/>
      <c r="N53" s="40"/>
      <c r="O53" s="139"/>
    </row>
    <row r="54" spans="2:15" ht="37.5">
      <c r="B54" s="151" t="s">
        <v>24</v>
      </c>
      <c r="C54" s="152" t="s">
        <v>48</v>
      </c>
      <c r="D54" s="168">
        <v>616000</v>
      </c>
      <c r="E54" s="154">
        <f>E55</f>
        <v>0</v>
      </c>
      <c r="F54" s="154">
        <f aca="true" t="shared" si="12" ref="F54:O54">F55</f>
        <v>0</v>
      </c>
      <c r="G54" s="154">
        <f t="shared" si="12"/>
        <v>0</v>
      </c>
      <c r="H54" s="154">
        <f t="shared" si="12"/>
        <v>0</v>
      </c>
      <c r="I54" s="154">
        <f t="shared" si="12"/>
        <v>0</v>
      </c>
      <c r="J54" s="154">
        <f t="shared" si="12"/>
        <v>0</v>
      </c>
      <c r="K54" s="154">
        <f t="shared" si="12"/>
        <v>0</v>
      </c>
      <c r="L54" s="154">
        <f t="shared" si="12"/>
        <v>0</v>
      </c>
      <c r="M54" s="154">
        <f t="shared" si="12"/>
        <v>0</v>
      </c>
      <c r="N54" s="154">
        <f t="shared" si="12"/>
        <v>0</v>
      </c>
      <c r="O54" s="155">
        <f t="shared" si="12"/>
        <v>0</v>
      </c>
    </row>
    <row r="55" spans="2:15" ht="19.5" thickBot="1">
      <c r="B55" s="101">
        <v>1</v>
      </c>
      <c r="C55" s="121" t="s">
        <v>93</v>
      </c>
      <c r="D55" s="122">
        <v>616200</v>
      </c>
      <c r="E55" s="46"/>
      <c r="F55" s="46"/>
      <c r="G55" s="46"/>
      <c r="H55" s="30">
        <f t="shared" si="1"/>
        <v>0</v>
      </c>
      <c r="I55" s="46"/>
      <c r="J55" s="46"/>
      <c r="K55" s="46"/>
      <c r="L55" s="46"/>
      <c r="M55" s="46"/>
      <c r="N55" s="46"/>
      <c r="O55" s="140"/>
    </row>
    <row r="56" spans="2:15" ht="18.75">
      <c r="B56" s="151" t="s">
        <v>28</v>
      </c>
      <c r="C56" s="166" t="s">
        <v>107</v>
      </c>
      <c r="D56" s="153"/>
      <c r="E56" s="154">
        <f>SUM(E57:E62)</f>
        <v>0</v>
      </c>
      <c r="F56" s="154">
        <f aca="true" t="shared" si="13" ref="F56:O56">SUM(F57:F62)</f>
        <v>0</v>
      </c>
      <c r="G56" s="154">
        <f t="shared" si="13"/>
        <v>0</v>
      </c>
      <c r="H56" s="154">
        <f t="shared" si="13"/>
        <v>0</v>
      </c>
      <c r="I56" s="154">
        <f t="shared" si="13"/>
        <v>0</v>
      </c>
      <c r="J56" s="154">
        <f t="shared" si="13"/>
        <v>0</v>
      </c>
      <c r="K56" s="154">
        <f t="shared" si="13"/>
        <v>0</v>
      </c>
      <c r="L56" s="154">
        <f t="shared" si="13"/>
        <v>0</v>
      </c>
      <c r="M56" s="154">
        <f t="shared" si="13"/>
        <v>0</v>
      </c>
      <c r="N56" s="154">
        <f t="shared" si="13"/>
        <v>0</v>
      </c>
      <c r="O56" s="155">
        <f t="shared" si="13"/>
        <v>0</v>
      </c>
    </row>
    <row r="57" spans="2:15" ht="37.5">
      <c r="B57" s="33">
        <v>1</v>
      </c>
      <c r="C57" s="132" t="s">
        <v>94</v>
      </c>
      <c r="D57" s="120">
        <v>821100</v>
      </c>
      <c r="E57" s="29"/>
      <c r="F57" s="29"/>
      <c r="G57" s="29"/>
      <c r="H57" s="30">
        <f t="shared" si="1"/>
        <v>0</v>
      </c>
      <c r="I57" s="29"/>
      <c r="J57" s="29"/>
      <c r="K57" s="29"/>
      <c r="L57" s="29"/>
      <c r="M57" s="29"/>
      <c r="N57" s="29"/>
      <c r="O57" s="137"/>
    </row>
    <row r="58" spans="2:15" ht="18.75">
      <c r="B58" s="33">
        <v>2</v>
      </c>
      <c r="C58" s="117" t="s">
        <v>43</v>
      </c>
      <c r="D58" s="33">
        <v>821200</v>
      </c>
      <c r="E58" s="29"/>
      <c r="F58" s="29"/>
      <c r="G58" s="29"/>
      <c r="H58" s="30">
        <f t="shared" si="1"/>
        <v>0</v>
      </c>
      <c r="I58" s="29"/>
      <c r="J58" s="29"/>
      <c r="K58" s="29"/>
      <c r="L58" s="29"/>
      <c r="M58" s="29"/>
      <c r="N58" s="29"/>
      <c r="O58" s="137"/>
    </row>
    <row r="59" spans="2:15" ht="18.75">
      <c r="B59" s="33">
        <v>3</v>
      </c>
      <c r="C59" s="117" t="s">
        <v>44</v>
      </c>
      <c r="D59" s="33">
        <v>821300</v>
      </c>
      <c r="E59" s="29"/>
      <c r="F59" s="29"/>
      <c r="G59" s="29"/>
      <c r="H59" s="30">
        <f t="shared" si="1"/>
        <v>0</v>
      </c>
      <c r="I59" s="29"/>
      <c r="J59" s="29"/>
      <c r="K59" s="29"/>
      <c r="L59" s="29"/>
      <c r="M59" s="29"/>
      <c r="N59" s="29"/>
      <c r="O59" s="137"/>
    </row>
    <row r="60" spans="2:15" ht="37.5">
      <c r="B60" s="33">
        <v>4</v>
      </c>
      <c r="C60" s="125" t="s">
        <v>45</v>
      </c>
      <c r="D60" s="33">
        <v>821400</v>
      </c>
      <c r="E60" s="29"/>
      <c r="F60" s="29"/>
      <c r="G60" s="29"/>
      <c r="H60" s="30">
        <f t="shared" si="1"/>
        <v>0</v>
      </c>
      <c r="I60" s="29"/>
      <c r="J60" s="29"/>
      <c r="K60" s="29"/>
      <c r="L60" s="29"/>
      <c r="M60" s="29"/>
      <c r="N60" s="29"/>
      <c r="O60" s="137"/>
    </row>
    <row r="61" spans="2:15" ht="37.5">
      <c r="B61" s="33">
        <v>5</v>
      </c>
      <c r="C61" s="125" t="s">
        <v>46</v>
      </c>
      <c r="D61" s="33">
        <v>821500</v>
      </c>
      <c r="E61" s="29"/>
      <c r="F61" s="29"/>
      <c r="G61" s="29"/>
      <c r="H61" s="30">
        <f t="shared" si="1"/>
        <v>0</v>
      </c>
      <c r="I61" s="29"/>
      <c r="J61" s="29"/>
      <c r="K61" s="29"/>
      <c r="L61" s="29"/>
      <c r="M61" s="29"/>
      <c r="N61" s="29"/>
      <c r="O61" s="137"/>
    </row>
    <row r="62" spans="2:16" ht="42" customHeight="1">
      <c r="B62" s="33">
        <v>6</v>
      </c>
      <c r="C62" s="125" t="s">
        <v>47</v>
      </c>
      <c r="D62" s="33">
        <v>821600</v>
      </c>
      <c r="E62" s="29"/>
      <c r="F62" s="29"/>
      <c r="G62" s="29"/>
      <c r="H62" s="30">
        <f t="shared" si="1"/>
        <v>0</v>
      </c>
      <c r="I62" s="29"/>
      <c r="J62" s="29"/>
      <c r="K62" s="29"/>
      <c r="L62" s="29"/>
      <c r="M62" s="29"/>
      <c r="N62" s="29"/>
      <c r="O62" s="137"/>
      <c r="P62" s="11"/>
    </row>
    <row r="63" spans="2:16" ht="37.5">
      <c r="B63" s="151"/>
      <c r="C63" s="152" t="s">
        <v>49</v>
      </c>
      <c r="D63" s="153"/>
      <c r="E63" s="154">
        <f>E56+E54+E48+E26+E14</f>
        <v>0</v>
      </c>
      <c r="F63" s="154">
        <f aca="true" t="shared" si="14" ref="F63:O63">F56+F54+F48+F26+F14</f>
        <v>0</v>
      </c>
      <c r="G63" s="154">
        <f t="shared" si="14"/>
        <v>0</v>
      </c>
      <c r="H63" s="154">
        <f t="shared" si="14"/>
        <v>0</v>
      </c>
      <c r="I63" s="154">
        <f t="shared" si="14"/>
        <v>0</v>
      </c>
      <c r="J63" s="154">
        <f t="shared" si="14"/>
        <v>0</v>
      </c>
      <c r="K63" s="154">
        <f t="shared" si="14"/>
        <v>0</v>
      </c>
      <c r="L63" s="154">
        <f t="shared" si="14"/>
        <v>0</v>
      </c>
      <c r="M63" s="154">
        <f t="shared" si="14"/>
        <v>0</v>
      </c>
      <c r="N63" s="154">
        <f t="shared" si="14"/>
        <v>0</v>
      </c>
      <c r="O63" s="155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45"/>
      <c r="D66" s="245"/>
      <c r="E66" s="245"/>
      <c r="F66" s="245"/>
      <c r="G66" s="245"/>
      <c r="H66" s="245"/>
      <c r="I66" s="245"/>
      <c r="J66" s="245"/>
      <c r="K66" s="245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formatCells="0" formatColumns="0" formatRows="0" insertColumns="0" insertRows="0" deleteColumns="0" deleteRows="0"/>
  <mergeCells count="15">
    <mergeCell ref="B1:O1"/>
    <mergeCell ref="M2:N3"/>
    <mergeCell ref="B3:C3"/>
    <mergeCell ref="D3:K3"/>
    <mergeCell ref="B7:K7"/>
    <mergeCell ref="E8:K8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B1:R72"/>
  <sheetViews>
    <sheetView view="pageBreakPreview" zoomScale="50" zoomScaleSheetLayoutView="50" zoomScalePageLayoutView="0" workbookViewId="0" topLeftCell="A1">
      <selection activeCell="F56" sqref="F56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5:17" ht="15.75" customHeight="1">
      <c r="O2" s="272" t="s">
        <v>96</v>
      </c>
      <c r="P2" s="272"/>
      <c r="Q2" s="128"/>
    </row>
    <row r="3" spans="2:17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108"/>
      <c r="O3" s="272"/>
      <c r="P3" s="272"/>
      <c r="Q3" s="174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7"/>
      <c r="P4" s="11"/>
      <c r="Q4" s="171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7"/>
      <c r="P5" s="11"/>
      <c r="Q5" s="171"/>
    </row>
    <row r="6" spans="2:17" ht="15" customHeight="1">
      <c r="B6" s="244" t="s">
        <v>133</v>
      </c>
      <c r="C6" s="244"/>
      <c r="D6" s="244"/>
      <c r="E6" s="244"/>
      <c r="F6" s="244"/>
      <c r="G6" s="244"/>
      <c r="H6" s="244"/>
      <c r="I6" s="244"/>
      <c r="J6" s="150"/>
      <c r="K6" s="150"/>
      <c r="L6" s="150"/>
      <c r="M6" s="150"/>
      <c r="N6" s="150"/>
      <c r="O6" s="150" t="s">
        <v>110</v>
      </c>
      <c r="P6" s="150"/>
      <c r="Q6" s="172"/>
    </row>
    <row r="7" spans="2:17" ht="21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15"/>
      <c r="O7" s="128"/>
      <c r="P7" s="128"/>
      <c r="Q7" s="173"/>
    </row>
    <row r="8" spans="2:17" ht="22.5" customHeight="1">
      <c r="B8" s="150" t="s">
        <v>111</v>
      </c>
      <c r="C8" s="150"/>
      <c r="D8" s="150"/>
      <c r="E8" s="293"/>
      <c r="F8" s="293"/>
      <c r="G8" s="293"/>
      <c r="H8" s="293"/>
      <c r="I8" s="293"/>
      <c r="J8" s="293"/>
      <c r="K8" s="293"/>
      <c r="L8" s="293"/>
      <c r="M8" s="293"/>
      <c r="N8" s="150"/>
      <c r="O8" s="150" t="s">
        <v>112</v>
      </c>
      <c r="P8" s="150"/>
      <c r="Q8" s="174"/>
    </row>
    <row r="9" spans="2:17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70"/>
    </row>
    <row r="10" spans="2:17" s="156" customFormat="1" ht="67.5" customHeight="1">
      <c r="B10" s="316" t="s">
        <v>1</v>
      </c>
      <c r="C10" s="252" t="s">
        <v>139</v>
      </c>
      <c r="D10" s="274" t="s">
        <v>3</v>
      </c>
      <c r="E10" s="258" t="s">
        <v>35</v>
      </c>
      <c r="F10" s="287" t="s">
        <v>136</v>
      </c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9"/>
    </row>
    <row r="11" spans="2:17" s="156" customFormat="1" ht="15.75" customHeight="1">
      <c r="B11" s="317"/>
      <c r="C11" s="253"/>
      <c r="D11" s="275"/>
      <c r="E11" s="259"/>
      <c r="F11" s="319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1"/>
    </row>
    <row r="12" spans="2:17" s="156" customFormat="1" ht="64.5" customHeight="1" thickBot="1">
      <c r="B12" s="318"/>
      <c r="C12" s="254"/>
      <c r="D12" s="276"/>
      <c r="E12" s="315"/>
      <c r="F12" s="231" t="s">
        <v>52</v>
      </c>
      <c r="G12" s="231" t="s">
        <v>53</v>
      </c>
      <c r="H12" s="231" t="s">
        <v>54</v>
      </c>
      <c r="I12" s="231" t="s">
        <v>55</v>
      </c>
      <c r="J12" s="231" t="s">
        <v>56</v>
      </c>
      <c r="K12" s="231" t="s">
        <v>57</v>
      </c>
      <c r="L12" s="231" t="s">
        <v>58</v>
      </c>
      <c r="M12" s="232" t="s">
        <v>59</v>
      </c>
      <c r="N12" s="232" t="s">
        <v>60</v>
      </c>
      <c r="O12" s="232" t="s">
        <v>101</v>
      </c>
      <c r="P12" s="232" t="s">
        <v>102</v>
      </c>
      <c r="Q12" s="232" t="s">
        <v>63</v>
      </c>
    </row>
    <row r="13" spans="2:17" s="156" customFormat="1" ht="15.75" thickBot="1">
      <c r="B13" s="159">
        <v>1</v>
      </c>
      <c r="C13" s="160">
        <v>2</v>
      </c>
      <c r="D13" s="161">
        <v>3</v>
      </c>
      <c r="E13" s="161" t="s">
        <v>29</v>
      </c>
      <c r="F13" s="160">
        <v>5</v>
      </c>
      <c r="G13" s="160">
        <v>6</v>
      </c>
      <c r="H13" s="160">
        <v>7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0">
        <v>14</v>
      </c>
      <c r="P13" s="160">
        <v>15</v>
      </c>
      <c r="Q13" s="160">
        <v>16</v>
      </c>
    </row>
    <row r="14" spans="2:17" ht="18.75">
      <c r="B14" s="151" t="s">
        <v>12</v>
      </c>
      <c r="C14" s="166" t="s">
        <v>109</v>
      </c>
      <c r="D14" s="153"/>
      <c r="E14" s="176">
        <f aca="true" t="shared" si="0" ref="E14:J14">SUM(E15:E25)</f>
        <v>0</v>
      </c>
      <c r="F14" s="176">
        <f t="shared" si="0"/>
        <v>0</v>
      </c>
      <c r="G14" s="176">
        <f t="shared" si="0"/>
        <v>0</v>
      </c>
      <c r="H14" s="176">
        <f t="shared" si="0"/>
        <v>0</v>
      </c>
      <c r="I14" s="176">
        <f t="shared" si="0"/>
        <v>0</v>
      </c>
      <c r="J14" s="176">
        <f t="shared" si="0"/>
        <v>0</v>
      </c>
      <c r="K14" s="176">
        <f aca="true" t="shared" si="1" ref="K14:Q14">SUM(K15:K25)</f>
        <v>0</v>
      </c>
      <c r="L14" s="176">
        <f>SUM(L15:L25)</f>
        <v>0</v>
      </c>
      <c r="M14" s="176">
        <f t="shared" si="1"/>
        <v>0</v>
      </c>
      <c r="N14" s="176">
        <f t="shared" si="1"/>
        <v>0</v>
      </c>
      <c r="O14" s="176">
        <f t="shared" si="1"/>
        <v>0</v>
      </c>
      <c r="P14" s="176">
        <f t="shared" si="1"/>
        <v>0</v>
      </c>
      <c r="Q14" s="177">
        <f t="shared" si="1"/>
        <v>0</v>
      </c>
    </row>
    <row r="15" spans="2:17" ht="18.75">
      <c r="B15" s="28">
        <v>1</v>
      </c>
      <c r="C15" s="117" t="s">
        <v>38</v>
      </c>
      <c r="D15" s="28">
        <v>611100</v>
      </c>
      <c r="E15" s="178">
        <f>SUM(F15:Q15)</f>
        <v>0</v>
      </c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</row>
    <row r="16" spans="2:17" ht="37.5">
      <c r="B16" s="33">
        <v>2</v>
      </c>
      <c r="C16" s="126" t="s">
        <v>80</v>
      </c>
      <c r="D16" s="120">
        <v>611200</v>
      </c>
      <c r="E16" s="178">
        <f aca="true" t="shared" si="2" ref="E16:E62">SUM(F16:Q16)</f>
        <v>0</v>
      </c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</row>
    <row r="17" spans="2:17" ht="18.75">
      <c r="B17" s="33">
        <v>3</v>
      </c>
      <c r="C17" s="119" t="s">
        <v>14</v>
      </c>
      <c r="D17" s="120">
        <v>613100</v>
      </c>
      <c r="E17" s="178">
        <f t="shared" si="2"/>
        <v>0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80"/>
    </row>
    <row r="18" spans="2:17" ht="37.5">
      <c r="B18" s="33">
        <v>4</v>
      </c>
      <c r="C18" s="126" t="s">
        <v>81</v>
      </c>
      <c r="D18" s="120">
        <v>613200</v>
      </c>
      <c r="E18" s="178">
        <f t="shared" si="2"/>
        <v>0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80"/>
    </row>
    <row r="19" spans="2:17" ht="37.5">
      <c r="B19" s="33">
        <v>5</v>
      </c>
      <c r="C19" s="126" t="s">
        <v>16</v>
      </c>
      <c r="D19" s="120">
        <v>613300</v>
      </c>
      <c r="E19" s="178">
        <f t="shared" si="2"/>
        <v>0</v>
      </c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80"/>
    </row>
    <row r="20" spans="2:17" ht="18.75">
      <c r="B20" s="33">
        <v>6</v>
      </c>
      <c r="C20" s="119" t="s">
        <v>40</v>
      </c>
      <c r="D20" s="120">
        <v>613400</v>
      </c>
      <c r="E20" s="178">
        <f t="shared" si="2"/>
        <v>0</v>
      </c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</row>
    <row r="21" spans="2:17" ht="37.5">
      <c r="B21" s="33">
        <v>7</v>
      </c>
      <c r="C21" s="126" t="s">
        <v>41</v>
      </c>
      <c r="D21" s="120">
        <v>613500</v>
      </c>
      <c r="E21" s="178">
        <f t="shared" si="2"/>
        <v>0</v>
      </c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</row>
    <row r="22" spans="2:17" ht="18.75">
      <c r="B22" s="33">
        <v>8</v>
      </c>
      <c r="C22" s="119" t="s">
        <v>105</v>
      </c>
      <c r="D22" s="120">
        <v>613600</v>
      </c>
      <c r="E22" s="178">
        <f t="shared" si="2"/>
        <v>0</v>
      </c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</row>
    <row r="23" spans="2:17" ht="18.75">
      <c r="B23" s="33">
        <v>9</v>
      </c>
      <c r="C23" s="119" t="s">
        <v>18</v>
      </c>
      <c r="D23" s="120">
        <v>613700</v>
      </c>
      <c r="E23" s="178">
        <f t="shared" si="2"/>
        <v>0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</row>
    <row r="24" spans="2:17" ht="37.5">
      <c r="B24" s="33">
        <v>10</v>
      </c>
      <c r="C24" s="126" t="s">
        <v>83</v>
      </c>
      <c r="D24" s="120">
        <v>613800</v>
      </c>
      <c r="E24" s="178">
        <f t="shared" si="2"/>
        <v>0</v>
      </c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80"/>
    </row>
    <row r="25" spans="2:17" ht="37.5">
      <c r="B25" s="33">
        <v>11</v>
      </c>
      <c r="C25" s="126" t="s">
        <v>20</v>
      </c>
      <c r="D25" s="120">
        <v>613900</v>
      </c>
      <c r="E25" s="178">
        <f t="shared" si="2"/>
        <v>0</v>
      </c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80"/>
    </row>
    <row r="26" spans="2:17" ht="65.25" customHeight="1" thickBot="1">
      <c r="B26" s="151" t="s">
        <v>21</v>
      </c>
      <c r="C26" s="163" t="s">
        <v>108</v>
      </c>
      <c r="D26" s="168">
        <v>614000</v>
      </c>
      <c r="E26" s="176">
        <f t="shared" si="2"/>
        <v>0</v>
      </c>
      <c r="F26" s="176">
        <f>F27+F30+F32+F41+F44+F46</f>
        <v>0</v>
      </c>
      <c r="G26" s="176">
        <f>G27+G30+G32+G41+G44+G46</f>
        <v>0</v>
      </c>
      <c r="H26" s="176">
        <f>H27+H30+H32+H41+H44+H46</f>
        <v>0</v>
      </c>
      <c r="I26" s="176">
        <f>I27+I30+I32+I41+I44+I46</f>
        <v>0</v>
      </c>
      <c r="J26" s="176">
        <f>J27+J30+J32+J41+J44+J46</f>
        <v>0</v>
      </c>
      <c r="K26" s="176">
        <f aca="true" t="shared" si="3" ref="K26:Q26">K27+K30+K32+K41+K44+K46</f>
        <v>0</v>
      </c>
      <c r="L26" s="176">
        <f t="shared" si="3"/>
        <v>0</v>
      </c>
      <c r="M26" s="176">
        <f t="shared" si="3"/>
        <v>0</v>
      </c>
      <c r="N26" s="176">
        <f t="shared" si="3"/>
        <v>0</v>
      </c>
      <c r="O26" s="176">
        <f t="shared" si="3"/>
        <v>0</v>
      </c>
      <c r="P26" s="176">
        <f t="shared" si="3"/>
        <v>0</v>
      </c>
      <c r="Q26" s="177">
        <f t="shared" si="3"/>
        <v>0</v>
      </c>
    </row>
    <row r="27" spans="2:17" ht="18.75">
      <c r="B27" s="138">
        <v>1</v>
      </c>
      <c r="C27" s="126" t="s">
        <v>85</v>
      </c>
      <c r="D27" s="124">
        <v>614100</v>
      </c>
      <c r="E27" s="178">
        <f t="shared" si="2"/>
        <v>0</v>
      </c>
      <c r="F27" s="234">
        <f aca="true" t="shared" si="4" ref="F27:K27">F28+F29</f>
        <v>0</v>
      </c>
      <c r="G27" s="234">
        <f t="shared" si="4"/>
        <v>0</v>
      </c>
      <c r="H27" s="234">
        <f t="shared" si="4"/>
        <v>0</v>
      </c>
      <c r="I27" s="234">
        <f t="shared" si="4"/>
        <v>0</v>
      </c>
      <c r="J27" s="234">
        <f t="shared" si="4"/>
        <v>0</v>
      </c>
      <c r="K27" s="234">
        <f t="shared" si="4"/>
        <v>0</v>
      </c>
      <c r="L27" s="234">
        <f aca="true" t="shared" si="5" ref="L27:Q27">L28+L29</f>
        <v>0</v>
      </c>
      <c r="M27" s="234">
        <f t="shared" si="5"/>
        <v>0</v>
      </c>
      <c r="N27" s="234">
        <f t="shared" si="5"/>
        <v>0</v>
      </c>
      <c r="O27" s="234">
        <f t="shared" si="5"/>
        <v>0</v>
      </c>
      <c r="P27" s="234">
        <f t="shared" si="5"/>
        <v>0</v>
      </c>
      <c r="Q27" s="235">
        <f t="shared" si="5"/>
        <v>0</v>
      </c>
    </row>
    <row r="28" spans="2:17" ht="18.75">
      <c r="B28" s="138"/>
      <c r="C28" s="123"/>
      <c r="D28" s="124"/>
      <c r="E28" s="178">
        <f t="shared" si="2"/>
        <v>0</v>
      </c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</row>
    <row r="29" spans="2:17" ht="18.75">
      <c r="B29" s="138"/>
      <c r="C29" s="123"/>
      <c r="D29" s="124"/>
      <c r="E29" s="178">
        <f t="shared" si="2"/>
        <v>0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2"/>
    </row>
    <row r="30" spans="2:17" ht="18.75">
      <c r="B30" s="138">
        <v>2</v>
      </c>
      <c r="C30" s="123" t="s">
        <v>86</v>
      </c>
      <c r="D30" s="124">
        <v>614200</v>
      </c>
      <c r="E30" s="178">
        <f t="shared" si="2"/>
        <v>0</v>
      </c>
      <c r="F30" s="178">
        <f>F31</f>
        <v>0</v>
      </c>
      <c r="G30" s="178">
        <f>G31</f>
        <v>0</v>
      </c>
      <c r="H30" s="178">
        <f>H31</f>
        <v>0</v>
      </c>
      <c r="I30" s="178">
        <f>I31</f>
        <v>0</v>
      </c>
      <c r="J30" s="178">
        <f>J31</f>
        <v>0</v>
      </c>
      <c r="K30" s="178">
        <f aca="true" t="shared" si="6" ref="K30:Q30">K31</f>
        <v>0</v>
      </c>
      <c r="L30" s="178">
        <f t="shared" si="6"/>
        <v>0</v>
      </c>
      <c r="M30" s="178">
        <f t="shared" si="6"/>
        <v>0</v>
      </c>
      <c r="N30" s="178">
        <f t="shared" si="6"/>
        <v>0</v>
      </c>
      <c r="O30" s="178">
        <f t="shared" si="6"/>
        <v>0</v>
      </c>
      <c r="P30" s="178">
        <f t="shared" si="6"/>
        <v>0</v>
      </c>
      <c r="Q30" s="185">
        <f t="shared" si="6"/>
        <v>0</v>
      </c>
    </row>
    <row r="31" spans="2:17" ht="18.75">
      <c r="B31" s="138"/>
      <c r="C31" s="123"/>
      <c r="D31" s="124"/>
      <c r="E31" s="178">
        <f t="shared" si="2"/>
        <v>0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</row>
    <row r="32" spans="2:17" ht="37.5">
      <c r="B32" s="138">
        <v>3</v>
      </c>
      <c r="C32" s="126" t="s">
        <v>87</v>
      </c>
      <c r="D32" s="124">
        <v>614300</v>
      </c>
      <c r="E32" s="178">
        <f t="shared" si="2"/>
        <v>0</v>
      </c>
      <c r="F32" s="178">
        <f>SUM(F33:F40)</f>
        <v>0</v>
      </c>
      <c r="G32" s="178">
        <f>SUM(G33:G40)</f>
        <v>0</v>
      </c>
      <c r="H32" s="178">
        <f>SUM(H33:H40)</f>
        <v>0</v>
      </c>
      <c r="I32" s="178">
        <f>SUM(I33:I40)</f>
        <v>0</v>
      </c>
      <c r="J32" s="178">
        <f>SUM(J33:J40)</f>
        <v>0</v>
      </c>
      <c r="K32" s="178">
        <f aca="true" t="shared" si="7" ref="K32:Q32">SUM(K33:K40)</f>
        <v>0</v>
      </c>
      <c r="L32" s="178">
        <f t="shared" si="7"/>
        <v>0</v>
      </c>
      <c r="M32" s="178">
        <f t="shared" si="7"/>
        <v>0</v>
      </c>
      <c r="N32" s="178">
        <f t="shared" si="7"/>
        <v>0</v>
      </c>
      <c r="O32" s="178">
        <f t="shared" si="7"/>
        <v>0</v>
      </c>
      <c r="P32" s="178">
        <f t="shared" si="7"/>
        <v>0</v>
      </c>
      <c r="Q32" s="185">
        <f t="shared" si="7"/>
        <v>0</v>
      </c>
    </row>
    <row r="33" spans="2:17" ht="18.75">
      <c r="B33" s="138"/>
      <c r="C33" s="123"/>
      <c r="D33" s="124"/>
      <c r="E33" s="178">
        <f t="shared" si="2"/>
        <v>0</v>
      </c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2:17" ht="18.75">
      <c r="B34" s="138"/>
      <c r="C34" s="123"/>
      <c r="D34" s="124"/>
      <c r="E34" s="178">
        <f t="shared" si="2"/>
        <v>0</v>
      </c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2:17" ht="18.75">
      <c r="B35" s="138"/>
      <c r="C35" s="123"/>
      <c r="D35" s="124"/>
      <c r="E35" s="178">
        <f t="shared" si="2"/>
        <v>0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</row>
    <row r="36" spans="2:17" ht="18.75">
      <c r="B36" s="33" t="s">
        <v>99</v>
      </c>
      <c r="C36" s="142"/>
      <c r="D36" s="143"/>
      <c r="E36" s="185">
        <f t="shared" si="2"/>
        <v>0</v>
      </c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ht="18.75">
      <c r="B37" s="33"/>
      <c r="C37" s="142"/>
      <c r="D37" s="143"/>
      <c r="E37" s="178">
        <f t="shared" si="2"/>
        <v>0</v>
      </c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ht="18.75">
      <c r="B38" s="138"/>
      <c r="C38" s="123"/>
      <c r="D38" s="124"/>
      <c r="E38" s="178">
        <f t="shared" si="2"/>
        <v>0</v>
      </c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2"/>
    </row>
    <row r="39" spans="2:17" ht="18.75">
      <c r="B39" s="138"/>
      <c r="C39" s="123"/>
      <c r="D39" s="124"/>
      <c r="E39" s="178">
        <f t="shared" si="2"/>
        <v>0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2"/>
    </row>
    <row r="40" spans="2:17" ht="18.75">
      <c r="B40" s="33"/>
      <c r="C40" s="142"/>
      <c r="D40" s="143"/>
      <c r="E40" s="185">
        <f t="shared" si="2"/>
        <v>0</v>
      </c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ht="18.75">
      <c r="B41" s="138">
        <v>4</v>
      </c>
      <c r="C41" s="123" t="s">
        <v>88</v>
      </c>
      <c r="D41" s="124">
        <v>614700</v>
      </c>
      <c r="E41" s="178">
        <f t="shared" si="2"/>
        <v>0</v>
      </c>
      <c r="F41" s="178">
        <f>SUM(F42:F43)</f>
        <v>0</v>
      </c>
      <c r="G41" s="178">
        <f>SUM(G42:G43)</f>
        <v>0</v>
      </c>
      <c r="H41" s="178">
        <f>SUM(H42:H43)</f>
        <v>0</v>
      </c>
      <c r="I41" s="178">
        <f>SUM(I42:I43)</f>
        <v>0</v>
      </c>
      <c r="J41" s="178">
        <f>SUM(J42:J43)</f>
        <v>0</v>
      </c>
      <c r="K41" s="178">
        <f aca="true" t="shared" si="8" ref="K41:Q41">SUM(K42:K43)</f>
        <v>0</v>
      </c>
      <c r="L41" s="178">
        <f t="shared" si="8"/>
        <v>0</v>
      </c>
      <c r="M41" s="178">
        <f t="shared" si="8"/>
        <v>0</v>
      </c>
      <c r="N41" s="178">
        <f t="shared" si="8"/>
        <v>0</v>
      </c>
      <c r="O41" s="178">
        <f t="shared" si="8"/>
        <v>0</v>
      </c>
      <c r="P41" s="178">
        <f t="shared" si="8"/>
        <v>0</v>
      </c>
      <c r="Q41" s="185">
        <f t="shared" si="8"/>
        <v>0</v>
      </c>
    </row>
    <row r="42" spans="2:17" ht="18.75">
      <c r="B42" s="138"/>
      <c r="C42" s="123"/>
      <c r="D42" s="124"/>
      <c r="E42" s="178">
        <f t="shared" si="2"/>
        <v>0</v>
      </c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2"/>
    </row>
    <row r="43" spans="2:17" ht="18.75">
      <c r="B43" s="138"/>
      <c r="C43" s="123"/>
      <c r="D43" s="124"/>
      <c r="E43" s="178">
        <f t="shared" si="2"/>
        <v>0</v>
      </c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235"/>
    </row>
    <row r="44" spans="2:17" ht="18.75">
      <c r="B44" s="138">
        <v>5</v>
      </c>
      <c r="C44" s="123" t="s">
        <v>89</v>
      </c>
      <c r="D44" s="124">
        <v>614800</v>
      </c>
      <c r="E44" s="178">
        <f t="shared" si="2"/>
        <v>0</v>
      </c>
      <c r="F44" s="178">
        <f>F45</f>
        <v>0</v>
      </c>
      <c r="G44" s="178">
        <f>G45</f>
        <v>0</v>
      </c>
      <c r="H44" s="178">
        <f>H45</f>
        <v>0</v>
      </c>
      <c r="I44" s="178">
        <f>I45</f>
        <v>0</v>
      </c>
      <c r="J44" s="178">
        <f>J45</f>
        <v>0</v>
      </c>
      <c r="K44" s="178">
        <f aca="true" t="shared" si="9" ref="K44:Q44">K45</f>
        <v>0</v>
      </c>
      <c r="L44" s="178">
        <f t="shared" si="9"/>
        <v>0</v>
      </c>
      <c r="M44" s="178">
        <f t="shared" si="9"/>
        <v>0</v>
      </c>
      <c r="N44" s="178">
        <f t="shared" si="9"/>
        <v>0</v>
      </c>
      <c r="O44" s="178">
        <f t="shared" si="9"/>
        <v>0</v>
      </c>
      <c r="P44" s="178">
        <f t="shared" si="9"/>
        <v>0</v>
      </c>
      <c r="Q44" s="185">
        <f t="shared" si="9"/>
        <v>0</v>
      </c>
    </row>
    <row r="45" spans="2:17" ht="18.75">
      <c r="B45" s="138"/>
      <c r="C45" s="123"/>
      <c r="D45" s="124"/>
      <c r="E45" s="178">
        <f t="shared" si="2"/>
        <v>0</v>
      </c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2"/>
    </row>
    <row r="46" spans="2:17" ht="18.75">
      <c r="B46" s="138">
        <v>6</v>
      </c>
      <c r="C46" s="123" t="s">
        <v>90</v>
      </c>
      <c r="D46" s="124">
        <v>614900</v>
      </c>
      <c r="E46" s="178">
        <f t="shared" si="2"/>
        <v>0</v>
      </c>
      <c r="F46" s="178">
        <f>F47</f>
        <v>0</v>
      </c>
      <c r="G46" s="178">
        <f>G47</f>
        <v>0</v>
      </c>
      <c r="H46" s="178">
        <f>H47</f>
        <v>0</v>
      </c>
      <c r="I46" s="178">
        <f>I47</f>
        <v>0</v>
      </c>
      <c r="J46" s="178">
        <f>J47</f>
        <v>0</v>
      </c>
      <c r="K46" s="178">
        <f aca="true" t="shared" si="10" ref="K46:Q46">K47</f>
        <v>0</v>
      </c>
      <c r="L46" s="178">
        <f t="shared" si="10"/>
        <v>0</v>
      </c>
      <c r="M46" s="178">
        <f t="shared" si="10"/>
        <v>0</v>
      </c>
      <c r="N46" s="178">
        <f t="shared" si="10"/>
        <v>0</v>
      </c>
      <c r="O46" s="178">
        <f t="shared" si="10"/>
        <v>0</v>
      </c>
      <c r="P46" s="178">
        <f t="shared" si="10"/>
        <v>0</v>
      </c>
      <c r="Q46" s="185">
        <f t="shared" si="10"/>
        <v>0</v>
      </c>
    </row>
    <row r="47" spans="2:17" ht="18.75">
      <c r="B47" s="138"/>
      <c r="C47" s="118"/>
      <c r="D47" s="116"/>
      <c r="E47" s="178">
        <f t="shared" si="2"/>
        <v>0</v>
      </c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</row>
    <row r="48" spans="2:17" ht="38.25" thickBot="1">
      <c r="B48" s="151" t="s">
        <v>23</v>
      </c>
      <c r="C48" s="163" t="s">
        <v>106</v>
      </c>
      <c r="D48" s="168">
        <v>615000</v>
      </c>
      <c r="E48" s="176">
        <f aca="true" t="shared" si="11" ref="E48:J48">E49+E52</f>
        <v>0</v>
      </c>
      <c r="F48" s="176">
        <f t="shared" si="11"/>
        <v>0</v>
      </c>
      <c r="G48" s="176">
        <f t="shared" si="11"/>
        <v>0</v>
      </c>
      <c r="H48" s="176">
        <f t="shared" si="11"/>
        <v>0</v>
      </c>
      <c r="I48" s="176">
        <f t="shared" si="11"/>
        <v>0</v>
      </c>
      <c r="J48" s="176">
        <f t="shared" si="11"/>
        <v>0</v>
      </c>
      <c r="K48" s="176">
        <f aca="true" t="shared" si="12" ref="K48:Q48">K49+K52</f>
        <v>0</v>
      </c>
      <c r="L48" s="176">
        <f t="shared" si="12"/>
        <v>0</v>
      </c>
      <c r="M48" s="176">
        <f t="shared" si="12"/>
        <v>0</v>
      </c>
      <c r="N48" s="176">
        <f t="shared" si="12"/>
        <v>0</v>
      </c>
      <c r="O48" s="176">
        <f t="shared" si="12"/>
        <v>0</v>
      </c>
      <c r="P48" s="176">
        <f t="shared" si="12"/>
        <v>0</v>
      </c>
      <c r="Q48" s="177">
        <f t="shared" si="12"/>
        <v>0</v>
      </c>
    </row>
    <row r="49" spans="2:17" ht="37.5">
      <c r="B49" s="138">
        <v>1</v>
      </c>
      <c r="C49" s="126" t="s">
        <v>91</v>
      </c>
      <c r="D49" s="124">
        <v>615100</v>
      </c>
      <c r="E49" s="178">
        <f t="shared" si="2"/>
        <v>0</v>
      </c>
      <c r="F49" s="234">
        <f>SUM(F50:F51)</f>
        <v>0</v>
      </c>
      <c r="G49" s="234">
        <f>SUM(G50:G51)</f>
        <v>0</v>
      </c>
      <c r="H49" s="234">
        <f>SUM(H50:H51)</f>
        <v>0</v>
      </c>
      <c r="I49" s="234">
        <f>SUM(I50:I51)</f>
        <v>0</v>
      </c>
      <c r="J49" s="234">
        <f>SUM(J50:J51)</f>
        <v>0</v>
      </c>
      <c r="K49" s="234">
        <f aca="true" t="shared" si="13" ref="K49:Q49">SUM(K50:K51)</f>
        <v>0</v>
      </c>
      <c r="L49" s="234">
        <f t="shared" si="13"/>
        <v>0</v>
      </c>
      <c r="M49" s="234">
        <f t="shared" si="13"/>
        <v>0</v>
      </c>
      <c r="N49" s="234">
        <f t="shared" si="13"/>
        <v>0</v>
      </c>
      <c r="O49" s="234">
        <f t="shared" si="13"/>
        <v>0</v>
      </c>
      <c r="P49" s="234">
        <f t="shared" si="13"/>
        <v>0</v>
      </c>
      <c r="Q49" s="235">
        <f t="shared" si="13"/>
        <v>0</v>
      </c>
    </row>
    <row r="50" spans="2:17" ht="18.75">
      <c r="B50" s="138"/>
      <c r="C50" s="123"/>
      <c r="D50" s="124"/>
      <c r="E50" s="178">
        <f t="shared" si="2"/>
        <v>0</v>
      </c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2"/>
    </row>
    <row r="51" spans="2:17" ht="18.75">
      <c r="B51" s="138"/>
      <c r="C51" s="123"/>
      <c r="D51" s="124"/>
      <c r="E51" s="178">
        <f t="shared" si="2"/>
        <v>0</v>
      </c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2"/>
    </row>
    <row r="52" spans="2:17" ht="37.5">
      <c r="B52" s="138">
        <v>2</v>
      </c>
      <c r="C52" s="125" t="s">
        <v>92</v>
      </c>
      <c r="D52" s="124">
        <v>615200</v>
      </c>
      <c r="E52" s="178">
        <f t="shared" si="2"/>
        <v>0</v>
      </c>
      <c r="F52" s="234">
        <f>F53</f>
        <v>0</v>
      </c>
      <c r="G52" s="234">
        <f>G53</f>
        <v>0</v>
      </c>
      <c r="H52" s="234">
        <f>H53</f>
        <v>0</v>
      </c>
      <c r="I52" s="234">
        <f>I53</f>
        <v>0</v>
      </c>
      <c r="J52" s="234">
        <f>J53</f>
        <v>0</v>
      </c>
      <c r="K52" s="234">
        <f aca="true" t="shared" si="14" ref="K52:Q52">K53</f>
        <v>0</v>
      </c>
      <c r="L52" s="234">
        <f t="shared" si="14"/>
        <v>0</v>
      </c>
      <c r="M52" s="234">
        <f t="shared" si="14"/>
        <v>0</v>
      </c>
      <c r="N52" s="234">
        <f t="shared" si="14"/>
        <v>0</v>
      </c>
      <c r="O52" s="234">
        <f t="shared" si="14"/>
        <v>0</v>
      </c>
      <c r="P52" s="234">
        <f t="shared" si="14"/>
        <v>0</v>
      </c>
      <c r="Q52" s="235">
        <f t="shared" si="14"/>
        <v>0</v>
      </c>
    </row>
    <row r="53" spans="2:17" ht="18.75">
      <c r="B53" s="138"/>
      <c r="C53" s="125"/>
      <c r="D53" s="124"/>
      <c r="E53" s="178">
        <f t="shared" si="2"/>
        <v>0</v>
      </c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2"/>
    </row>
    <row r="54" spans="2:17" ht="37.5">
      <c r="B54" s="151" t="s">
        <v>24</v>
      </c>
      <c r="C54" s="152" t="s">
        <v>48</v>
      </c>
      <c r="D54" s="168">
        <v>616000</v>
      </c>
      <c r="E54" s="176">
        <f aca="true" t="shared" si="15" ref="E54:J54">E55</f>
        <v>0</v>
      </c>
      <c r="F54" s="176">
        <f t="shared" si="15"/>
        <v>0</v>
      </c>
      <c r="G54" s="176">
        <f t="shared" si="15"/>
        <v>0</v>
      </c>
      <c r="H54" s="176">
        <f t="shared" si="15"/>
        <v>0</v>
      </c>
      <c r="I54" s="176">
        <f t="shared" si="15"/>
        <v>0</v>
      </c>
      <c r="J54" s="176">
        <f t="shared" si="15"/>
        <v>0</v>
      </c>
      <c r="K54" s="176">
        <f aca="true" t="shared" si="16" ref="K54:Q54">K55</f>
        <v>0</v>
      </c>
      <c r="L54" s="176">
        <f t="shared" si="16"/>
        <v>0</v>
      </c>
      <c r="M54" s="176">
        <f t="shared" si="16"/>
        <v>0</v>
      </c>
      <c r="N54" s="176">
        <f t="shared" si="16"/>
        <v>0</v>
      </c>
      <c r="O54" s="176">
        <f t="shared" si="16"/>
        <v>0</v>
      </c>
      <c r="P54" s="176">
        <f t="shared" si="16"/>
        <v>0</v>
      </c>
      <c r="Q54" s="177">
        <f t="shared" si="16"/>
        <v>0</v>
      </c>
    </row>
    <row r="55" spans="2:17" ht="18.75">
      <c r="B55" s="101">
        <v>1</v>
      </c>
      <c r="C55" s="121" t="s">
        <v>93</v>
      </c>
      <c r="D55" s="122">
        <v>616200</v>
      </c>
      <c r="E55" s="178">
        <f t="shared" si="2"/>
        <v>0</v>
      </c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4"/>
    </row>
    <row r="56" spans="2:17" ht="57" thickBot="1">
      <c r="B56" s="151" t="s">
        <v>28</v>
      </c>
      <c r="C56" s="163" t="s">
        <v>119</v>
      </c>
      <c r="D56" s="153"/>
      <c r="E56" s="176">
        <f aca="true" t="shared" si="17" ref="E56:J56">SUM(E57:E62)</f>
        <v>0</v>
      </c>
      <c r="F56" s="176">
        <f t="shared" si="17"/>
        <v>0</v>
      </c>
      <c r="G56" s="176">
        <f t="shared" si="17"/>
        <v>0</v>
      </c>
      <c r="H56" s="176">
        <f t="shared" si="17"/>
        <v>0</v>
      </c>
      <c r="I56" s="176">
        <f t="shared" si="17"/>
        <v>0</v>
      </c>
      <c r="J56" s="176">
        <f t="shared" si="17"/>
        <v>0</v>
      </c>
      <c r="K56" s="176">
        <f>SUM(K57:K62)</f>
        <v>0</v>
      </c>
      <c r="L56" s="176">
        <f aca="true" t="shared" si="18" ref="L56:Q56">SUM(L57:L62)</f>
        <v>0</v>
      </c>
      <c r="M56" s="176">
        <f t="shared" si="18"/>
        <v>0</v>
      </c>
      <c r="N56" s="176">
        <f t="shared" si="18"/>
        <v>0</v>
      </c>
      <c r="O56" s="176">
        <f t="shared" si="18"/>
        <v>0</v>
      </c>
      <c r="P56" s="176">
        <f t="shared" si="18"/>
        <v>0</v>
      </c>
      <c r="Q56" s="177">
        <f t="shared" si="18"/>
        <v>0</v>
      </c>
    </row>
    <row r="57" spans="2:17" ht="37.5">
      <c r="B57" s="33">
        <v>1</v>
      </c>
      <c r="C57" s="132" t="s">
        <v>94</v>
      </c>
      <c r="D57" s="120">
        <v>821100</v>
      </c>
      <c r="E57" s="178">
        <f t="shared" si="2"/>
        <v>0</v>
      </c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80"/>
    </row>
    <row r="58" spans="2:17" ht="18.75">
      <c r="B58" s="33">
        <v>2</v>
      </c>
      <c r="C58" s="117" t="s">
        <v>43</v>
      </c>
      <c r="D58" s="33">
        <v>821200</v>
      </c>
      <c r="E58" s="178">
        <f t="shared" si="2"/>
        <v>0</v>
      </c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80"/>
    </row>
    <row r="59" spans="2:17" ht="18.75">
      <c r="B59" s="33">
        <v>3</v>
      </c>
      <c r="C59" s="117" t="s">
        <v>44</v>
      </c>
      <c r="D59" s="33">
        <v>821300</v>
      </c>
      <c r="E59" s="178">
        <f t="shared" si="2"/>
        <v>0</v>
      </c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80"/>
    </row>
    <row r="60" spans="2:17" ht="37.5">
      <c r="B60" s="33">
        <v>4</v>
      </c>
      <c r="C60" s="125" t="s">
        <v>45</v>
      </c>
      <c r="D60" s="33">
        <v>821400</v>
      </c>
      <c r="E60" s="178">
        <f t="shared" si="2"/>
        <v>0</v>
      </c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80"/>
    </row>
    <row r="61" spans="2:17" ht="37.5">
      <c r="B61" s="33">
        <v>5</v>
      </c>
      <c r="C61" s="125" t="s">
        <v>46</v>
      </c>
      <c r="D61" s="33">
        <v>821500</v>
      </c>
      <c r="E61" s="178">
        <f t="shared" si="2"/>
        <v>0</v>
      </c>
      <c r="F61" s="179"/>
      <c r="G61" s="179"/>
      <c r="H61" s="179"/>
      <c r="I61" s="179"/>
      <c r="K61" s="179"/>
      <c r="L61" s="179"/>
      <c r="M61" s="179"/>
      <c r="N61" s="179"/>
      <c r="O61" s="179"/>
      <c r="P61" s="179"/>
      <c r="Q61" s="180"/>
    </row>
    <row r="62" spans="2:18" ht="42" customHeight="1">
      <c r="B62" s="33">
        <v>6</v>
      </c>
      <c r="C62" s="125" t="s">
        <v>47</v>
      </c>
      <c r="D62" s="33">
        <v>821600</v>
      </c>
      <c r="E62" s="178">
        <f t="shared" si="2"/>
        <v>0</v>
      </c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80"/>
      <c r="R62" s="11"/>
    </row>
    <row r="63" spans="2:18" ht="37.5">
      <c r="B63" s="151"/>
      <c r="C63" s="152" t="s">
        <v>49</v>
      </c>
      <c r="D63" s="153"/>
      <c r="E63" s="176">
        <f aca="true" t="shared" si="19" ref="E63:Q63">E56+E54+E48+E26+E14</f>
        <v>0</v>
      </c>
      <c r="F63" s="176">
        <f>F56+F54+F48+F26+F14</f>
        <v>0</v>
      </c>
      <c r="G63" s="176">
        <f>G56+G54+G48+G26+G14</f>
        <v>0</v>
      </c>
      <c r="H63" s="176">
        <f>H56+H54+H48+H26+H14</f>
        <v>0</v>
      </c>
      <c r="I63" s="176">
        <f>I56+I54+I48+I26+I14</f>
        <v>0</v>
      </c>
      <c r="J63" s="176">
        <f>J56+J54+J48+J26+J14</f>
        <v>0</v>
      </c>
      <c r="K63" s="176">
        <f t="shared" si="19"/>
        <v>0</v>
      </c>
      <c r="L63" s="176">
        <f t="shared" si="19"/>
        <v>0</v>
      </c>
      <c r="M63" s="176">
        <f t="shared" si="19"/>
        <v>0</v>
      </c>
      <c r="N63" s="176">
        <f t="shared" si="19"/>
        <v>0</v>
      </c>
      <c r="O63" s="176">
        <f t="shared" si="19"/>
        <v>0</v>
      </c>
      <c r="P63" s="176">
        <f t="shared" si="19"/>
        <v>0</v>
      </c>
      <c r="Q63" s="177">
        <f t="shared" si="19"/>
        <v>0</v>
      </c>
      <c r="R63" s="11"/>
    </row>
    <row r="64" spans="2:18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1"/>
    </row>
    <row r="65" spans="2:18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1"/>
    </row>
    <row r="66" spans="2:18" ht="15.75" customHeight="1">
      <c r="B66" s="10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6"/>
      <c r="O66" s="141"/>
      <c r="P66" s="141"/>
      <c r="Q66" s="141"/>
      <c r="R66" s="11"/>
    </row>
    <row r="67" spans="2:18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6"/>
      <c r="O67" s="6"/>
      <c r="P67" s="6"/>
      <c r="Q67" s="6"/>
      <c r="R67" s="11"/>
    </row>
    <row r="68" spans="2:18" ht="15" customHeight="1">
      <c r="B68" s="11"/>
      <c r="C68" s="133"/>
      <c r="D68" s="133"/>
      <c r="E68" s="133"/>
      <c r="F68" s="133"/>
      <c r="G68" s="133"/>
      <c r="H68" s="133"/>
      <c r="I68" s="133"/>
      <c r="J68" s="133"/>
      <c r="K68" s="133"/>
      <c r="L68" s="11"/>
      <c r="M68" s="13"/>
      <c r="N68" s="13"/>
      <c r="O68" s="11"/>
      <c r="P68" s="145" t="s">
        <v>100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 formatCells="0" formatColumns="0" formatRows="0" insertColumns="0" insertRows="0" deleteColumns="0" deleteRows="0"/>
  <mergeCells count="11">
    <mergeCell ref="E10:E12"/>
    <mergeCell ref="B10:B12"/>
    <mergeCell ref="C10:C12"/>
    <mergeCell ref="D10:D12"/>
    <mergeCell ref="F10:Q11"/>
    <mergeCell ref="B1:Q1"/>
    <mergeCell ref="O2:P3"/>
    <mergeCell ref="B3:C3"/>
    <mergeCell ref="D3:M3"/>
    <mergeCell ref="B7:M7"/>
    <mergeCell ref="E8:M8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246" t="s">
        <v>36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5" ht="15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ht="15.75" thickBot="1">
      <c r="A5" s="332"/>
      <c r="B5" s="332"/>
      <c r="C5" s="332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21" customHeight="1">
      <c r="A6" s="322" t="s">
        <v>1</v>
      </c>
      <c r="B6" s="339" t="s">
        <v>2</v>
      </c>
      <c r="C6" s="322" t="s">
        <v>3</v>
      </c>
      <c r="D6" s="325" t="s">
        <v>72</v>
      </c>
      <c r="E6" s="79" t="s">
        <v>51</v>
      </c>
      <c r="F6" s="325" t="s">
        <v>79</v>
      </c>
      <c r="G6" s="333" t="s">
        <v>4</v>
      </c>
      <c r="H6" s="334"/>
      <c r="I6" s="334"/>
      <c r="J6" s="334"/>
      <c r="K6" s="334"/>
      <c r="L6" s="334"/>
      <c r="M6" s="334"/>
      <c r="N6" s="334"/>
      <c r="O6" s="335"/>
    </row>
    <row r="7" spans="1:15" ht="22.5" customHeight="1" thickBot="1">
      <c r="A7" s="323"/>
      <c r="B7" s="340"/>
      <c r="C7" s="323"/>
      <c r="D7" s="326"/>
      <c r="E7" s="80"/>
      <c r="F7" s="326"/>
      <c r="G7" s="336"/>
      <c r="H7" s="337"/>
      <c r="I7" s="337"/>
      <c r="J7" s="337"/>
      <c r="K7" s="337"/>
      <c r="L7" s="337"/>
      <c r="M7" s="337"/>
      <c r="N7" s="337"/>
      <c r="O7" s="338"/>
    </row>
    <row r="8" spans="1:15" ht="67.5" customHeight="1" thickBot="1">
      <c r="A8" s="324"/>
      <c r="B8" s="341"/>
      <c r="C8" s="324"/>
      <c r="D8" s="327"/>
      <c r="E8" s="81"/>
      <c r="F8" s="327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28" t="s">
        <v>50</v>
      </c>
      <c r="C45" s="329"/>
      <c r="D45" s="329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C33" sheet="1" formatCells="0" formatColumns="0" formatRows="0" insertColumns="0" insertRows="0" deleteColumns="0" deleteRows="0"/>
  <mergeCells count="11">
    <mergeCell ref="A1:O1"/>
    <mergeCell ref="A5:C5"/>
    <mergeCell ref="G6:O7"/>
    <mergeCell ref="A6:A8"/>
    <mergeCell ref="B6:B8"/>
    <mergeCell ref="C6:C8"/>
    <mergeCell ref="D6:D8"/>
    <mergeCell ref="F6:F8"/>
    <mergeCell ref="B45:D45"/>
    <mergeCell ref="D5:O5"/>
    <mergeCell ref="A3:O4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270" t="s">
        <v>0</v>
      </c>
      <c r="B1" s="271"/>
      <c r="C1" s="271"/>
      <c r="D1" s="271"/>
      <c r="E1" s="271"/>
      <c r="F1" s="271"/>
      <c r="G1" s="271"/>
      <c r="H1" s="271"/>
      <c r="I1" s="271"/>
    </row>
    <row r="2" spans="1:9" ht="15">
      <c r="A2" s="246" t="s">
        <v>64</v>
      </c>
      <c r="B2" s="330"/>
      <c r="C2" s="330"/>
      <c r="D2" s="330"/>
      <c r="E2" s="330"/>
      <c r="F2" s="330"/>
      <c r="G2" s="330"/>
      <c r="H2" s="330"/>
      <c r="I2" s="330"/>
    </row>
    <row r="3" spans="1:9" ht="15">
      <c r="A3" s="246"/>
      <c r="B3" s="330"/>
      <c r="C3" s="330"/>
      <c r="D3" s="330"/>
      <c r="E3" s="330"/>
      <c r="F3" s="330"/>
      <c r="G3" s="330"/>
      <c r="H3" s="330"/>
      <c r="I3" s="330"/>
    </row>
    <row r="4" spans="1:9" ht="15">
      <c r="A4" s="331"/>
      <c r="B4" s="331"/>
      <c r="C4" s="331"/>
      <c r="D4" s="331"/>
      <c r="E4" s="331"/>
      <c r="F4" s="331"/>
      <c r="G4" s="331"/>
      <c r="H4" s="331"/>
      <c r="I4" s="331"/>
    </row>
    <row r="5" spans="1:9" ht="15.75" thickBot="1">
      <c r="A5" s="247"/>
      <c r="B5" s="247"/>
      <c r="C5" s="247"/>
      <c r="D5" s="2"/>
      <c r="E5" s="2"/>
      <c r="F5" s="248"/>
      <c r="G5" s="248"/>
      <c r="H5" s="248"/>
      <c r="I5" s="248"/>
    </row>
    <row r="6" spans="1:9" ht="30.75" customHeight="1">
      <c r="A6" s="322" t="s">
        <v>1</v>
      </c>
      <c r="B6" s="339" t="s">
        <v>2</v>
      </c>
      <c r="C6" s="322" t="s">
        <v>3</v>
      </c>
      <c r="D6" s="325" t="s">
        <v>72</v>
      </c>
      <c r="E6" s="325" t="s">
        <v>71</v>
      </c>
      <c r="F6" s="325" t="s">
        <v>78</v>
      </c>
      <c r="G6" s="342" t="s">
        <v>25</v>
      </c>
      <c r="H6" s="343"/>
      <c r="I6" s="344"/>
    </row>
    <row r="7" spans="1:9" ht="30.75" customHeight="1" thickBot="1">
      <c r="A7" s="323"/>
      <c r="B7" s="340"/>
      <c r="C7" s="323"/>
      <c r="D7" s="326"/>
      <c r="E7" s="326"/>
      <c r="F7" s="326"/>
      <c r="G7" s="345"/>
      <c r="H7" s="346"/>
      <c r="I7" s="347"/>
    </row>
    <row r="8" spans="1:9" ht="23.25" customHeight="1" thickBot="1">
      <c r="A8" s="324"/>
      <c r="B8" s="341"/>
      <c r="C8" s="324"/>
      <c r="D8" s="327"/>
      <c r="E8" s="327"/>
      <c r="F8" s="327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C33" sheet="1" formatCells="0" formatColumns="0" formatRows="0" insertColumns="0" insertRows="0" deleteColumns="0" deleteRows="0"/>
  <mergeCells count="11">
    <mergeCell ref="D6:D8"/>
    <mergeCell ref="A1:I1"/>
    <mergeCell ref="A2:I4"/>
    <mergeCell ref="A5:C5"/>
    <mergeCell ref="F5:I5"/>
    <mergeCell ref="A6:A8"/>
    <mergeCell ref="B6:B8"/>
    <mergeCell ref="G6:I7"/>
    <mergeCell ref="E6:E8"/>
    <mergeCell ref="C6:C8"/>
    <mergeCell ref="F6:F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270" t="s">
        <v>0</v>
      </c>
      <c r="B1" s="271"/>
      <c r="C1" s="271"/>
      <c r="D1" s="271"/>
      <c r="E1" s="271"/>
      <c r="F1" s="271"/>
      <c r="G1" s="271"/>
      <c r="H1" s="271"/>
      <c r="I1" s="271"/>
    </row>
    <row r="2" spans="1:9" ht="28.5" customHeight="1">
      <c r="A2" s="246" t="s">
        <v>65</v>
      </c>
      <c r="B2" s="330"/>
      <c r="C2" s="330"/>
      <c r="D2" s="330"/>
      <c r="E2" s="330"/>
      <c r="F2" s="330"/>
      <c r="G2" s="330"/>
      <c r="H2" s="330"/>
      <c r="I2" s="330"/>
    </row>
    <row r="3" spans="1:9" ht="15">
      <c r="A3" s="331"/>
      <c r="B3" s="331"/>
      <c r="C3" s="331"/>
      <c r="D3" s="331"/>
      <c r="E3" s="331"/>
      <c r="F3" s="331"/>
      <c r="G3" s="331"/>
      <c r="H3" s="331"/>
      <c r="I3" s="331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247"/>
      <c r="B5" s="247"/>
      <c r="C5" s="247"/>
      <c r="D5" s="2"/>
      <c r="E5" s="2"/>
      <c r="F5" s="248"/>
      <c r="G5" s="248"/>
      <c r="H5" s="248"/>
      <c r="I5" s="248"/>
    </row>
    <row r="6" spans="1:9" ht="30.75" customHeight="1">
      <c r="A6" s="322" t="s">
        <v>1</v>
      </c>
      <c r="B6" s="339" t="s">
        <v>2</v>
      </c>
      <c r="C6" s="322" t="s">
        <v>3</v>
      </c>
      <c r="D6" s="325" t="s">
        <v>72</v>
      </c>
      <c r="E6" s="325" t="s">
        <v>71</v>
      </c>
      <c r="F6" s="325" t="s">
        <v>78</v>
      </c>
      <c r="G6" s="342" t="s">
        <v>74</v>
      </c>
      <c r="H6" s="343"/>
      <c r="I6" s="344"/>
    </row>
    <row r="7" spans="1:9" ht="30.75" customHeight="1" thickBot="1">
      <c r="A7" s="323"/>
      <c r="B7" s="340"/>
      <c r="C7" s="323"/>
      <c r="D7" s="326"/>
      <c r="E7" s="326"/>
      <c r="F7" s="326"/>
      <c r="G7" s="345"/>
      <c r="H7" s="346"/>
      <c r="I7" s="347"/>
    </row>
    <row r="8" spans="1:9" ht="23.25" customHeight="1" thickBot="1">
      <c r="A8" s="324"/>
      <c r="B8" s="341"/>
      <c r="C8" s="324"/>
      <c r="D8" s="327"/>
      <c r="E8" s="327"/>
      <c r="F8" s="327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C33" sheet="1" formatCells="0" formatColumns="0" formatRows="0" insertColumns="0" insertRows="0" deleteColumns="0" deleteRows="0"/>
  <mergeCells count="11">
    <mergeCell ref="A1:I1"/>
    <mergeCell ref="A2:I3"/>
    <mergeCell ref="A5:C5"/>
    <mergeCell ref="F5:I5"/>
    <mergeCell ref="A6:A8"/>
    <mergeCell ref="B6:B8"/>
    <mergeCell ref="C6:C8"/>
    <mergeCell ref="G6:I7"/>
    <mergeCell ref="E6:E8"/>
    <mergeCell ref="D6:D8"/>
    <mergeCell ref="F6:F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view="pageBreakPreview" zoomScale="50" zoomScaleSheetLayoutView="50" zoomScalePageLayoutView="0" workbookViewId="0" topLeftCell="A1">
      <selection activeCell="H12" sqref="H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2:14" ht="15.75" customHeight="1">
      <c r="L2" s="272" t="s">
        <v>96</v>
      </c>
      <c r="M2" s="272"/>
      <c r="N2" s="128"/>
    </row>
    <row r="3" spans="2:16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108"/>
      <c r="L3" s="272"/>
      <c r="M3" s="272"/>
      <c r="N3" s="174"/>
      <c r="O3" s="175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7"/>
      <c r="M4" s="11"/>
      <c r="N4" s="129"/>
      <c r="O4" s="129"/>
      <c r="P4" s="14"/>
    </row>
    <row r="5" spans="2:16" ht="40.5" customHeight="1">
      <c r="B5" s="272" t="s">
        <v>121</v>
      </c>
      <c r="C5" s="272"/>
      <c r="D5" s="272"/>
      <c r="E5" s="272"/>
      <c r="F5" s="272"/>
      <c r="G5" s="272"/>
      <c r="H5" s="272"/>
      <c r="I5" s="272"/>
      <c r="J5" s="272"/>
      <c r="K5" s="272"/>
      <c r="L5" s="128"/>
      <c r="M5" s="11"/>
      <c r="N5" s="130"/>
      <c r="O5" s="130"/>
      <c r="P5" s="109"/>
    </row>
    <row r="6" spans="2:16" s="242" customFormat="1" ht="21" customHeight="1">
      <c r="B6" s="246" t="s">
        <v>122</v>
      </c>
      <c r="C6" s="246"/>
      <c r="D6" s="246"/>
      <c r="E6" s="246"/>
      <c r="F6" s="246"/>
      <c r="G6" s="246"/>
      <c r="H6" s="246"/>
      <c r="I6" s="246"/>
      <c r="J6" s="239"/>
      <c r="K6" s="239"/>
      <c r="L6" s="272"/>
      <c r="M6" s="272"/>
      <c r="N6" s="240"/>
      <c r="O6" s="241"/>
      <c r="P6" s="239"/>
    </row>
    <row r="7" spans="2:16" ht="22.5" customHeight="1">
      <c r="B7" s="247"/>
      <c r="C7" s="247"/>
      <c r="D7" s="247"/>
      <c r="E7" s="2"/>
      <c r="F7" s="2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2:16" s="156" customFormat="1" ht="67.5" customHeight="1">
      <c r="B8" s="249" t="s">
        <v>1</v>
      </c>
      <c r="C8" s="252" t="s">
        <v>139</v>
      </c>
      <c r="D8" s="255" t="s">
        <v>3</v>
      </c>
      <c r="E8" s="258" t="s">
        <v>97</v>
      </c>
      <c r="F8" s="258" t="s">
        <v>147</v>
      </c>
      <c r="G8" s="261" t="s">
        <v>149</v>
      </c>
      <c r="H8" s="264" t="s">
        <v>125</v>
      </c>
      <c r="I8" s="265"/>
      <c r="J8" s="265"/>
      <c r="K8" s="265"/>
      <c r="L8" s="265"/>
      <c r="M8" s="265"/>
      <c r="N8" s="265"/>
      <c r="O8" s="265"/>
      <c r="P8" s="266"/>
    </row>
    <row r="9" spans="2:16" s="156" customFormat="1" ht="15.75" customHeight="1" thickBot="1">
      <c r="B9" s="250"/>
      <c r="C9" s="253"/>
      <c r="D9" s="256"/>
      <c r="E9" s="259"/>
      <c r="F9" s="259"/>
      <c r="G9" s="262"/>
      <c r="H9" s="267"/>
      <c r="I9" s="268"/>
      <c r="J9" s="268"/>
      <c r="K9" s="268"/>
      <c r="L9" s="268"/>
      <c r="M9" s="268"/>
      <c r="N9" s="268"/>
      <c r="O9" s="268"/>
      <c r="P9" s="269"/>
    </row>
    <row r="10" spans="2:16" s="156" customFormat="1" ht="70.5" customHeight="1" thickBot="1">
      <c r="B10" s="251"/>
      <c r="C10" s="254"/>
      <c r="D10" s="257"/>
      <c r="E10" s="260"/>
      <c r="F10" s="260"/>
      <c r="G10" s="263"/>
      <c r="H10" s="243" t="s">
        <v>124</v>
      </c>
      <c r="I10" s="157" t="s">
        <v>6</v>
      </c>
      <c r="J10" s="157" t="s">
        <v>7</v>
      </c>
      <c r="K10" s="157" t="s">
        <v>8</v>
      </c>
      <c r="L10" s="157" t="s">
        <v>32</v>
      </c>
      <c r="M10" s="157" t="s">
        <v>33</v>
      </c>
      <c r="N10" s="157" t="s">
        <v>34</v>
      </c>
      <c r="O10" s="157" t="s">
        <v>9</v>
      </c>
      <c r="P10" s="158" t="s">
        <v>10</v>
      </c>
    </row>
    <row r="11" spans="2:16" s="156" customFormat="1" ht="15.75" thickBot="1">
      <c r="B11" s="159">
        <v>1</v>
      </c>
      <c r="C11" s="160">
        <v>2</v>
      </c>
      <c r="D11" s="161">
        <v>3</v>
      </c>
      <c r="E11" s="160">
        <v>4</v>
      </c>
      <c r="F11" s="160">
        <v>5</v>
      </c>
      <c r="G11" s="160" t="s">
        <v>150</v>
      </c>
      <c r="H11" s="160">
        <v>7</v>
      </c>
      <c r="I11" s="160">
        <v>8</v>
      </c>
      <c r="J11" s="160">
        <v>9</v>
      </c>
      <c r="K11" s="160">
        <v>10</v>
      </c>
      <c r="L11" s="160">
        <v>11</v>
      </c>
      <c r="M11" s="160">
        <v>12</v>
      </c>
      <c r="N11" s="160">
        <v>13</v>
      </c>
      <c r="O11" s="160" t="s">
        <v>67</v>
      </c>
      <c r="P11" s="162" t="s">
        <v>11</v>
      </c>
    </row>
    <row r="12" spans="2:16" s="156" customFormat="1" ht="20.25">
      <c r="B12" s="167" t="s">
        <v>12</v>
      </c>
      <c r="C12" s="166" t="s">
        <v>109</v>
      </c>
      <c r="D12" s="202"/>
      <c r="E12" s="203">
        <f>SUM(E13:E23)</f>
        <v>0</v>
      </c>
      <c r="F12" s="203">
        <f aca="true" t="shared" si="0" ref="F12:P12">SUM(F13:F23)</f>
        <v>0</v>
      </c>
      <c r="G12" s="203">
        <f t="shared" si="0"/>
        <v>0</v>
      </c>
      <c r="H12" s="203">
        <f t="shared" si="0"/>
        <v>0</v>
      </c>
      <c r="I12" s="203">
        <f t="shared" si="0"/>
        <v>0</v>
      </c>
      <c r="J12" s="203">
        <f t="shared" si="0"/>
        <v>0</v>
      </c>
      <c r="K12" s="203">
        <f t="shared" si="0"/>
        <v>0</v>
      </c>
      <c r="L12" s="203">
        <f t="shared" si="0"/>
        <v>0</v>
      </c>
      <c r="M12" s="203">
        <f t="shared" si="0"/>
        <v>0</v>
      </c>
      <c r="N12" s="203">
        <f t="shared" si="0"/>
        <v>0</v>
      </c>
      <c r="O12" s="203">
        <f t="shared" si="0"/>
        <v>0</v>
      </c>
      <c r="P12" s="204">
        <f t="shared" si="0"/>
        <v>0</v>
      </c>
    </row>
    <row r="13" spans="2:16" ht="20.25">
      <c r="B13" s="28">
        <v>1</v>
      </c>
      <c r="C13" s="117" t="s">
        <v>38</v>
      </c>
      <c r="D13" s="205">
        <v>611100</v>
      </c>
      <c r="E13" s="206"/>
      <c r="F13" s="206"/>
      <c r="G13" s="207">
        <f aca="true" t="shared" si="1" ref="G13:G60">SUM(H13:P13)</f>
        <v>0</v>
      </c>
      <c r="H13" s="206"/>
      <c r="I13" s="206"/>
      <c r="J13" s="206"/>
      <c r="K13" s="206"/>
      <c r="L13" s="206"/>
      <c r="M13" s="206"/>
      <c r="N13" s="206"/>
      <c r="O13" s="206"/>
      <c r="P13" s="208"/>
    </row>
    <row r="14" spans="2:16" ht="37.5">
      <c r="B14" s="33">
        <v>2</v>
      </c>
      <c r="C14" s="126" t="s">
        <v>80</v>
      </c>
      <c r="D14" s="209">
        <v>611200</v>
      </c>
      <c r="E14" s="206"/>
      <c r="F14" s="206"/>
      <c r="G14" s="207">
        <f t="shared" si="1"/>
        <v>0</v>
      </c>
      <c r="H14" s="206"/>
      <c r="I14" s="206"/>
      <c r="J14" s="206"/>
      <c r="K14" s="206"/>
      <c r="L14" s="206"/>
      <c r="M14" s="206"/>
      <c r="N14" s="206"/>
      <c r="O14" s="206"/>
      <c r="P14" s="208"/>
    </row>
    <row r="15" spans="2:16" ht="20.25">
      <c r="B15" s="33">
        <v>3</v>
      </c>
      <c r="C15" s="119" t="s">
        <v>14</v>
      </c>
      <c r="D15" s="209">
        <v>613100</v>
      </c>
      <c r="E15" s="206"/>
      <c r="F15" s="206"/>
      <c r="G15" s="207">
        <f t="shared" si="1"/>
        <v>0</v>
      </c>
      <c r="H15" s="206"/>
      <c r="I15" s="206"/>
      <c r="J15" s="206"/>
      <c r="K15" s="206"/>
      <c r="L15" s="206"/>
      <c r="M15" s="206"/>
      <c r="N15" s="206"/>
      <c r="O15" s="206"/>
      <c r="P15" s="208"/>
    </row>
    <row r="16" spans="2:16" ht="37.5">
      <c r="B16" s="33">
        <v>4</v>
      </c>
      <c r="C16" s="126" t="s">
        <v>81</v>
      </c>
      <c r="D16" s="209">
        <v>613200</v>
      </c>
      <c r="E16" s="206"/>
      <c r="F16" s="206"/>
      <c r="G16" s="207">
        <f t="shared" si="1"/>
        <v>0</v>
      </c>
      <c r="H16" s="206"/>
      <c r="I16" s="206"/>
      <c r="J16" s="206"/>
      <c r="K16" s="206"/>
      <c r="L16" s="206"/>
      <c r="M16" s="206"/>
      <c r="N16" s="206"/>
      <c r="O16" s="206"/>
      <c r="P16" s="208"/>
    </row>
    <row r="17" spans="2:16" ht="37.5">
      <c r="B17" s="33">
        <v>5</v>
      </c>
      <c r="C17" s="126" t="s">
        <v>16</v>
      </c>
      <c r="D17" s="209">
        <v>613300</v>
      </c>
      <c r="E17" s="206"/>
      <c r="F17" s="206"/>
      <c r="G17" s="207">
        <f t="shared" si="1"/>
        <v>0</v>
      </c>
      <c r="H17" s="206"/>
      <c r="I17" s="206"/>
      <c r="J17" s="206"/>
      <c r="K17" s="206"/>
      <c r="L17" s="206"/>
      <c r="M17" s="206"/>
      <c r="N17" s="206"/>
      <c r="O17" s="206"/>
      <c r="P17" s="208"/>
    </row>
    <row r="18" spans="2:16" ht="20.25">
      <c r="B18" s="33">
        <v>6</v>
      </c>
      <c r="C18" s="119" t="s">
        <v>40</v>
      </c>
      <c r="D18" s="209">
        <v>613400</v>
      </c>
      <c r="E18" s="206"/>
      <c r="F18" s="206"/>
      <c r="G18" s="207">
        <f t="shared" si="1"/>
        <v>0</v>
      </c>
      <c r="H18" s="206"/>
      <c r="I18" s="206"/>
      <c r="J18" s="206"/>
      <c r="K18" s="206"/>
      <c r="L18" s="206"/>
      <c r="M18" s="206"/>
      <c r="N18" s="206"/>
      <c r="O18" s="206"/>
      <c r="P18" s="208"/>
    </row>
    <row r="19" spans="2:16" ht="37.5">
      <c r="B19" s="33">
        <v>7</v>
      </c>
      <c r="C19" s="126" t="s">
        <v>41</v>
      </c>
      <c r="D19" s="209">
        <v>613500</v>
      </c>
      <c r="E19" s="206"/>
      <c r="F19" s="206"/>
      <c r="G19" s="207">
        <f t="shared" si="1"/>
        <v>0</v>
      </c>
      <c r="H19" s="206"/>
      <c r="I19" s="206"/>
      <c r="J19" s="206"/>
      <c r="K19" s="206"/>
      <c r="L19" s="206"/>
      <c r="M19" s="206"/>
      <c r="N19" s="206"/>
      <c r="O19" s="206"/>
      <c r="P19" s="208"/>
    </row>
    <row r="20" spans="2:16" ht="20.25">
      <c r="B20" s="33">
        <v>8</v>
      </c>
      <c r="C20" s="119" t="s">
        <v>105</v>
      </c>
      <c r="D20" s="209">
        <v>613600</v>
      </c>
      <c r="E20" s="206"/>
      <c r="F20" s="206"/>
      <c r="G20" s="207">
        <f t="shared" si="1"/>
        <v>0</v>
      </c>
      <c r="H20" s="206"/>
      <c r="I20" s="206"/>
      <c r="J20" s="206"/>
      <c r="K20" s="206"/>
      <c r="L20" s="206"/>
      <c r="M20" s="206"/>
      <c r="N20" s="206"/>
      <c r="O20" s="206"/>
      <c r="P20" s="208"/>
    </row>
    <row r="21" spans="2:16" ht="20.25">
      <c r="B21" s="33">
        <v>9</v>
      </c>
      <c r="C21" s="119" t="s">
        <v>18</v>
      </c>
      <c r="D21" s="209">
        <v>613700</v>
      </c>
      <c r="E21" s="206"/>
      <c r="F21" s="206"/>
      <c r="G21" s="207">
        <f t="shared" si="1"/>
        <v>0</v>
      </c>
      <c r="H21" s="206"/>
      <c r="I21" s="206"/>
      <c r="J21" s="206"/>
      <c r="K21" s="206"/>
      <c r="L21" s="206"/>
      <c r="M21" s="206"/>
      <c r="N21" s="206"/>
      <c r="O21" s="206"/>
      <c r="P21" s="208"/>
    </row>
    <row r="22" spans="2:16" ht="56.25">
      <c r="B22" s="33">
        <v>10</v>
      </c>
      <c r="C22" s="126" t="s">
        <v>83</v>
      </c>
      <c r="D22" s="209">
        <v>613800</v>
      </c>
      <c r="E22" s="206"/>
      <c r="F22" s="206"/>
      <c r="G22" s="207">
        <f t="shared" si="1"/>
        <v>0</v>
      </c>
      <c r="H22" s="206"/>
      <c r="I22" s="206"/>
      <c r="J22" s="206"/>
      <c r="K22" s="206"/>
      <c r="L22" s="206"/>
      <c r="M22" s="206"/>
      <c r="N22" s="206"/>
      <c r="O22" s="206"/>
      <c r="P22" s="208"/>
    </row>
    <row r="23" spans="2:16" ht="37.5">
      <c r="B23" s="33">
        <v>11</v>
      </c>
      <c r="C23" s="126" t="s">
        <v>20</v>
      </c>
      <c r="D23" s="209">
        <v>613900</v>
      </c>
      <c r="E23" s="206"/>
      <c r="F23" s="206"/>
      <c r="G23" s="207">
        <f t="shared" si="1"/>
        <v>0</v>
      </c>
      <c r="H23" s="206"/>
      <c r="I23" s="206"/>
      <c r="J23" s="206"/>
      <c r="K23" s="206"/>
      <c r="L23" s="206"/>
      <c r="M23" s="206"/>
      <c r="N23" s="206"/>
      <c r="O23" s="206"/>
      <c r="P23" s="208"/>
    </row>
    <row r="24" spans="2:17" s="156" customFormat="1" ht="65.25" customHeight="1" thickBot="1">
      <c r="B24" s="169" t="s">
        <v>21</v>
      </c>
      <c r="C24" s="163" t="s">
        <v>108</v>
      </c>
      <c r="D24" s="210">
        <v>614000</v>
      </c>
      <c r="E24" s="211">
        <f>E25+E28+E30+E39+E42+E44</f>
        <v>0</v>
      </c>
      <c r="F24" s="211">
        <f aca="true" t="shared" si="2" ref="F24:P24">F25+F28+F30+F39+F42+F44</f>
        <v>0</v>
      </c>
      <c r="G24" s="211">
        <f t="shared" si="2"/>
        <v>0</v>
      </c>
      <c r="H24" s="211">
        <f t="shared" si="2"/>
        <v>0</v>
      </c>
      <c r="I24" s="211">
        <f t="shared" si="2"/>
        <v>0</v>
      </c>
      <c r="J24" s="211">
        <f t="shared" si="2"/>
        <v>0</v>
      </c>
      <c r="K24" s="211">
        <f t="shared" si="2"/>
        <v>0</v>
      </c>
      <c r="L24" s="211">
        <f t="shared" si="2"/>
        <v>0</v>
      </c>
      <c r="M24" s="211">
        <f t="shared" si="2"/>
        <v>0</v>
      </c>
      <c r="N24" s="211">
        <f t="shared" si="2"/>
        <v>0</v>
      </c>
      <c r="O24" s="211">
        <f t="shared" si="2"/>
        <v>0</v>
      </c>
      <c r="P24" s="212">
        <f t="shared" si="2"/>
        <v>0</v>
      </c>
      <c r="Q24" s="165"/>
    </row>
    <row r="25" spans="2:16" ht="20.25">
      <c r="B25" s="138">
        <v>1</v>
      </c>
      <c r="C25" s="126" t="s">
        <v>85</v>
      </c>
      <c r="D25" s="213">
        <v>614100</v>
      </c>
      <c r="E25" s="206">
        <f>E26+E27</f>
        <v>0</v>
      </c>
      <c r="F25" s="206">
        <f>F26+F27</f>
        <v>0</v>
      </c>
      <c r="G25" s="207">
        <f t="shared" si="1"/>
        <v>0</v>
      </c>
      <c r="H25" s="206">
        <f aca="true" t="shared" si="3" ref="H25:P25">H26+H27</f>
        <v>0</v>
      </c>
      <c r="I25" s="206">
        <f t="shared" si="3"/>
        <v>0</v>
      </c>
      <c r="J25" s="206">
        <f t="shared" si="3"/>
        <v>0</v>
      </c>
      <c r="K25" s="206">
        <f t="shared" si="3"/>
        <v>0</v>
      </c>
      <c r="L25" s="206">
        <f t="shared" si="3"/>
        <v>0</v>
      </c>
      <c r="M25" s="206">
        <f t="shared" si="3"/>
        <v>0</v>
      </c>
      <c r="N25" s="206">
        <f t="shared" si="3"/>
        <v>0</v>
      </c>
      <c r="O25" s="206">
        <f t="shared" si="3"/>
        <v>0</v>
      </c>
      <c r="P25" s="208">
        <f t="shared" si="3"/>
        <v>0</v>
      </c>
    </row>
    <row r="26" spans="2:16" ht="20.25">
      <c r="B26" s="138"/>
      <c r="C26" s="123"/>
      <c r="D26" s="213"/>
      <c r="E26" s="206"/>
      <c r="F26" s="206"/>
      <c r="G26" s="207">
        <f t="shared" si="1"/>
        <v>0</v>
      </c>
      <c r="H26" s="214"/>
      <c r="I26" s="214"/>
      <c r="J26" s="214"/>
      <c r="K26" s="214"/>
      <c r="L26" s="214"/>
      <c r="M26" s="214"/>
      <c r="N26" s="214"/>
      <c r="O26" s="214"/>
      <c r="P26" s="215"/>
    </row>
    <row r="27" spans="2:16" ht="20.25">
      <c r="B27" s="138"/>
      <c r="C27" s="123"/>
      <c r="D27" s="213"/>
      <c r="E27" s="206"/>
      <c r="F27" s="206"/>
      <c r="G27" s="207">
        <f t="shared" si="1"/>
        <v>0</v>
      </c>
      <c r="H27" s="214"/>
      <c r="I27" s="214"/>
      <c r="J27" s="214"/>
      <c r="K27" s="214"/>
      <c r="L27" s="214"/>
      <c r="M27" s="214"/>
      <c r="N27" s="214"/>
      <c r="O27" s="214"/>
      <c r="P27" s="215"/>
    </row>
    <row r="28" spans="2:16" ht="20.25">
      <c r="B28" s="138">
        <v>2</v>
      </c>
      <c r="C28" s="123" t="s">
        <v>86</v>
      </c>
      <c r="D28" s="213">
        <v>614200</v>
      </c>
      <c r="E28" s="206">
        <f>E29</f>
        <v>0</v>
      </c>
      <c r="F28" s="206">
        <f aca="true" t="shared" si="4" ref="F28:P28">F29</f>
        <v>0</v>
      </c>
      <c r="G28" s="207">
        <f t="shared" si="1"/>
        <v>0</v>
      </c>
      <c r="H28" s="206">
        <f t="shared" si="4"/>
        <v>0</v>
      </c>
      <c r="I28" s="206">
        <f t="shared" si="4"/>
        <v>0</v>
      </c>
      <c r="J28" s="206">
        <f t="shared" si="4"/>
        <v>0</v>
      </c>
      <c r="K28" s="206">
        <f t="shared" si="4"/>
        <v>0</v>
      </c>
      <c r="L28" s="206">
        <f t="shared" si="4"/>
        <v>0</v>
      </c>
      <c r="M28" s="206">
        <f t="shared" si="4"/>
        <v>0</v>
      </c>
      <c r="N28" s="206">
        <f t="shared" si="4"/>
        <v>0</v>
      </c>
      <c r="O28" s="206">
        <f t="shared" si="4"/>
        <v>0</v>
      </c>
      <c r="P28" s="208">
        <f t="shared" si="4"/>
        <v>0</v>
      </c>
    </row>
    <row r="29" spans="2:16" ht="20.25">
      <c r="B29" s="138"/>
      <c r="C29" s="123"/>
      <c r="D29" s="213"/>
      <c r="E29" s="206"/>
      <c r="F29" s="206"/>
      <c r="G29" s="207">
        <f t="shared" si="1"/>
        <v>0</v>
      </c>
      <c r="H29" s="214"/>
      <c r="I29" s="214"/>
      <c r="J29" s="214"/>
      <c r="K29" s="214"/>
      <c r="L29" s="214"/>
      <c r="M29" s="214"/>
      <c r="N29" s="214"/>
      <c r="O29" s="214"/>
      <c r="P29" s="215"/>
    </row>
    <row r="30" spans="2:16" ht="37.5">
      <c r="B30" s="138">
        <v>3</v>
      </c>
      <c r="C30" s="126" t="s">
        <v>87</v>
      </c>
      <c r="D30" s="213">
        <v>614300</v>
      </c>
      <c r="E30" s="206">
        <f>SUM(E31:E38)</f>
        <v>0</v>
      </c>
      <c r="F30" s="206">
        <f aca="true" t="shared" si="5" ref="F30:P30">SUM(F31:F38)</f>
        <v>0</v>
      </c>
      <c r="G30" s="207">
        <f t="shared" si="1"/>
        <v>0</v>
      </c>
      <c r="H30" s="206">
        <f t="shared" si="5"/>
        <v>0</v>
      </c>
      <c r="I30" s="206">
        <f t="shared" si="5"/>
        <v>0</v>
      </c>
      <c r="J30" s="206">
        <f t="shared" si="5"/>
        <v>0</v>
      </c>
      <c r="K30" s="206">
        <f t="shared" si="5"/>
        <v>0</v>
      </c>
      <c r="L30" s="206">
        <f t="shared" si="5"/>
        <v>0</v>
      </c>
      <c r="M30" s="206">
        <f t="shared" si="5"/>
        <v>0</v>
      </c>
      <c r="N30" s="206">
        <f t="shared" si="5"/>
        <v>0</v>
      </c>
      <c r="O30" s="206">
        <f t="shared" si="5"/>
        <v>0</v>
      </c>
      <c r="P30" s="208">
        <f t="shared" si="5"/>
        <v>0</v>
      </c>
    </row>
    <row r="31" spans="2:16" ht="20.25">
      <c r="B31" s="138"/>
      <c r="C31" s="123"/>
      <c r="D31" s="213"/>
      <c r="E31" s="206"/>
      <c r="F31" s="206"/>
      <c r="G31" s="207">
        <f t="shared" si="1"/>
        <v>0</v>
      </c>
      <c r="H31" s="214"/>
      <c r="I31" s="214"/>
      <c r="J31" s="214"/>
      <c r="K31" s="214"/>
      <c r="L31" s="214"/>
      <c r="M31" s="214"/>
      <c r="N31" s="214"/>
      <c r="O31" s="214"/>
      <c r="P31" s="215"/>
    </row>
    <row r="32" spans="2:16" ht="20.25">
      <c r="B32" s="138"/>
      <c r="C32" s="123"/>
      <c r="D32" s="213"/>
      <c r="E32" s="206"/>
      <c r="F32" s="206"/>
      <c r="G32" s="207">
        <f t="shared" si="1"/>
        <v>0</v>
      </c>
      <c r="H32" s="214"/>
      <c r="I32" s="214"/>
      <c r="J32" s="214"/>
      <c r="K32" s="214"/>
      <c r="L32" s="214"/>
      <c r="M32" s="214"/>
      <c r="N32" s="214"/>
      <c r="O32" s="214"/>
      <c r="P32" s="215"/>
    </row>
    <row r="33" spans="2:16" ht="20.25">
      <c r="B33" s="138"/>
      <c r="C33" s="123"/>
      <c r="D33" s="213"/>
      <c r="E33" s="206"/>
      <c r="F33" s="206"/>
      <c r="G33" s="207">
        <f t="shared" si="1"/>
        <v>0</v>
      </c>
      <c r="H33" s="214"/>
      <c r="I33" s="214"/>
      <c r="J33" s="214"/>
      <c r="K33" s="214"/>
      <c r="L33" s="214"/>
      <c r="M33" s="214"/>
      <c r="N33" s="214"/>
      <c r="O33" s="214"/>
      <c r="P33" s="215"/>
    </row>
    <row r="34" spans="2:16" ht="20.25">
      <c r="B34" s="138"/>
      <c r="C34" s="123"/>
      <c r="D34" s="213"/>
      <c r="E34" s="206"/>
      <c r="F34" s="206"/>
      <c r="G34" s="207">
        <f t="shared" si="1"/>
        <v>0</v>
      </c>
      <c r="H34" s="214"/>
      <c r="I34" s="214"/>
      <c r="J34" s="214"/>
      <c r="K34" s="214"/>
      <c r="L34" s="214"/>
      <c r="M34" s="214"/>
      <c r="N34" s="214"/>
      <c r="O34" s="214"/>
      <c r="P34" s="215"/>
    </row>
    <row r="35" spans="2:16" ht="20.25">
      <c r="B35" s="33"/>
      <c r="C35" s="142"/>
      <c r="D35" s="209"/>
      <c r="E35" s="208"/>
      <c r="F35" s="208"/>
      <c r="G35" s="207">
        <f t="shared" si="1"/>
        <v>0</v>
      </c>
      <c r="H35" s="208"/>
      <c r="I35" s="208"/>
      <c r="J35" s="208"/>
      <c r="K35" s="208"/>
      <c r="L35" s="208"/>
      <c r="M35" s="208"/>
      <c r="N35" s="208"/>
      <c r="O35" s="208"/>
      <c r="P35" s="208"/>
    </row>
    <row r="36" spans="2:16" ht="20.25">
      <c r="B36" s="138"/>
      <c r="C36" s="123"/>
      <c r="D36" s="213"/>
      <c r="E36" s="206"/>
      <c r="F36" s="206"/>
      <c r="G36" s="207">
        <f t="shared" si="1"/>
        <v>0</v>
      </c>
      <c r="H36" s="214"/>
      <c r="I36" s="214"/>
      <c r="J36" s="214"/>
      <c r="K36" s="214"/>
      <c r="L36" s="214"/>
      <c r="M36" s="214"/>
      <c r="N36" s="214"/>
      <c r="O36" s="214"/>
      <c r="P36" s="215"/>
    </row>
    <row r="37" spans="2:16" ht="20.25">
      <c r="B37" s="33"/>
      <c r="C37" s="142"/>
      <c r="D37" s="209"/>
      <c r="E37" s="208"/>
      <c r="F37" s="208"/>
      <c r="G37" s="207">
        <f t="shared" si="1"/>
        <v>0</v>
      </c>
      <c r="H37" s="208"/>
      <c r="I37" s="208"/>
      <c r="J37" s="208"/>
      <c r="K37" s="208"/>
      <c r="L37" s="208"/>
      <c r="M37" s="208"/>
      <c r="N37" s="208"/>
      <c r="O37" s="208"/>
      <c r="P37" s="208"/>
    </row>
    <row r="38" spans="2:16" ht="20.25">
      <c r="B38" s="33"/>
      <c r="C38" s="142"/>
      <c r="D38" s="209"/>
      <c r="E38" s="208"/>
      <c r="F38" s="208"/>
      <c r="G38" s="216">
        <f t="shared" si="1"/>
        <v>0</v>
      </c>
      <c r="H38" s="208"/>
      <c r="I38" s="208"/>
      <c r="J38" s="208"/>
      <c r="K38" s="208"/>
      <c r="L38" s="208"/>
      <c r="M38" s="208"/>
      <c r="N38" s="208"/>
      <c r="O38" s="208"/>
      <c r="P38" s="208"/>
    </row>
    <row r="39" spans="2:16" ht="20.25">
      <c r="B39" s="138">
        <v>4</v>
      </c>
      <c r="C39" s="123" t="s">
        <v>88</v>
      </c>
      <c r="D39" s="213">
        <v>614700</v>
      </c>
      <c r="E39" s="206">
        <f>SUM(E40:E41)</f>
        <v>0</v>
      </c>
      <c r="F39" s="206">
        <f aca="true" t="shared" si="6" ref="F39:P39">SUM(F40:F41)</f>
        <v>0</v>
      </c>
      <c r="G39" s="207">
        <f t="shared" si="1"/>
        <v>0</v>
      </c>
      <c r="H39" s="206">
        <f t="shared" si="6"/>
        <v>0</v>
      </c>
      <c r="I39" s="206">
        <f t="shared" si="6"/>
        <v>0</v>
      </c>
      <c r="J39" s="206">
        <f t="shared" si="6"/>
        <v>0</v>
      </c>
      <c r="K39" s="206">
        <f t="shared" si="6"/>
        <v>0</v>
      </c>
      <c r="L39" s="206">
        <f t="shared" si="6"/>
        <v>0</v>
      </c>
      <c r="M39" s="206">
        <f t="shared" si="6"/>
        <v>0</v>
      </c>
      <c r="N39" s="206">
        <f t="shared" si="6"/>
        <v>0</v>
      </c>
      <c r="O39" s="206">
        <f t="shared" si="6"/>
        <v>0</v>
      </c>
      <c r="P39" s="208">
        <f t="shared" si="6"/>
        <v>0</v>
      </c>
    </row>
    <row r="40" spans="2:16" ht="20.25">
      <c r="B40" s="138"/>
      <c r="C40" s="123"/>
      <c r="D40" s="213"/>
      <c r="E40" s="206"/>
      <c r="F40" s="206"/>
      <c r="G40" s="207">
        <f t="shared" si="1"/>
        <v>0</v>
      </c>
      <c r="H40" s="214"/>
      <c r="I40" s="214"/>
      <c r="J40" s="214"/>
      <c r="K40" s="214"/>
      <c r="L40" s="214"/>
      <c r="M40" s="214"/>
      <c r="N40" s="214"/>
      <c r="O40" s="214"/>
      <c r="P40" s="215"/>
    </row>
    <row r="41" spans="2:16" ht="20.25">
      <c r="B41" s="138"/>
      <c r="C41" s="123"/>
      <c r="D41" s="213"/>
      <c r="E41" s="206"/>
      <c r="F41" s="206"/>
      <c r="G41" s="207">
        <f t="shared" si="1"/>
        <v>0</v>
      </c>
      <c r="H41" s="214"/>
      <c r="I41" s="214"/>
      <c r="J41" s="214"/>
      <c r="K41" s="214"/>
      <c r="L41" s="214"/>
      <c r="M41" s="214"/>
      <c r="N41" s="214"/>
      <c r="O41" s="214"/>
      <c r="P41" s="215"/>
    </row>
    <row r="42" spans="2:16" ht="20.25">
      <c r="B42" s="138">
        <v>5</v>
      </c>
      <c r="C42" s="123" t="s">
        <v>89</v>
      </c>
      <c r="D42" s="213">
        <v>614800</v>
      </c>
      <c r="E42" s="206">
        <f>E43</f>
        <v>0</v>
      </c>
      <c r="F42" s="206">
        <f aca="true" t="shared" si="7" ref="F42:P42">F43</f>
        <v>0</v>
      </c>
      <c r="G42" s="207">
        <f t="shared" si="1"/>
        <v>0</v>
      </c>
      <c r="H42" s="206">
        <f t="shared" si="7"/>
        <v>0</v>
      </c>
      <c r="I42" s="206">
        <f t="shared" si="7"/>
        <v>0</v>
      </c>
      <c r="J42" s="206">
        <f t="shared" si="7"/>
        <v>0</v>
      </c>
      <c r="K42" s="206">
        <f t="shared" si="7"/>
        <v>0</v>
      </c>
      <c r="L42" s="206">
        <f t="shared" si="7"/>
        <v>0</v>
      </c>
      <c r="M42" s="206">
        <f t="shared" si="7"/>
        <v>0</v>
      </c>
      <c r="N42" s="206">
        <f t="shared" si="7"/>
        <v>0</v>
      </c>
      <c r="O42" s="206">
        <f t="shared" si="7"/>
        <v>0</v>
      </c>
      <c r="P42" s="208">
        <f t="shared" si="7"/>
        <v>0</v>
      </c>
    </row>
    <row r="43" spans="2:16" ht="20.25">
      <c r="B43" s="138"/>
      <c r="C43" s="123"/>
      <c r="D43" s="213"/>
      <c r="E43" s="206"/>
      <c r="F43" s="206"/>
      <c r="G43" s="207">
        <f t="shared" si="1"/>
        <v>0</v>
      </c>
      <c r="H43" s="214"/>
      <c r="I43" s="214"/>
      <c r="J43" s="214"/>
      <c r="K43" s="214"/>
      <c r="L43" s="214"/>
      <c r="M43" s="214"/>
      <c r="N43" s="214"/>
      <c r="O43" s="214"/>
      <c r="P43" s="215"/>
    </row>
    <row r="44" spans="2:16" ht="20.25">
      <c r="B44" s="138">
        <v>6</v>
      </c>
      <c r="C44" s="123" t="s">
        <v>90</v>
      </c>
      <c r="D44" s="213">
        <v>614900</v>
      </c>
      <c r="E44" s="206">
        <f>E45</f>
        <v>0</v>
      </c>
      <c r="F44" s="206">
        <f aca="true" t="shared" si="8" ref="F44:P44">F45</f>
        <v>0</v>
      </c>
      <c r="G44" s="207">
        <f t="shared" si="1"/>
        <v>0</v>
      </c>
      <c r="H44" s="206">
        <f t="shared" si="8"/>
        <v>0</v>
      </c>
      <c r="I44" s="206">
        <f t="shared" si="8"/>
        <v>0</v>
      </c>
      <c r="J44" s="206">
        <f t="shared" si="8"/>
        <v>0</v>
      </c>
      <c r="K44" s="206">
        <f t="shared" si="8"/>
        <v>0</v>
      </c>
      <c r="L44" s="206">
        <f t="shared" si="8"/>
        <v>0</v>
      </c>
      <c r="M44" s="206">
        <f t="shared" si="8"/>
        <v>0</v>
      </c>
      <c r="N44" s="206">
        <f t="shared" si="8"/>
        <v>0</v>
      </c>
      <c r="O44" s="206">
        <f t="shared" si="8"/>
        <v>0</v>
      </c>
      <c r="P44" s="208">
        <f t="shared" si="8"/>
        <v>0</v>
      </c>
    </row>
    <row r="45" spans="2:16" ht="20.25">
      <c r="B45" s="138"/>
      <c r="C45" s="118"/>
      <c r="D45" s="217"/>
      <c r="E45" s="206"/>
      <c r="F45" s="206"/>
      <c r="G45" s="207">
        <f t="shared" si="1"/>
        <v>0</v>
      </c>
      <c r="H45" s="214"/>
      <c r="I45" s="214"/>
      <c r="J45" s="214"/>
      <c r="K45" s="214"/>
      <c r="L45" s="214"/>
      <c r="M45" s="214"/>
      <c r="N45" s="214"/>
      <c r="O45" s="214"/>
      <c r="P45" s="215"/>
    </row>
    <row r="46" spans="2:17" s="156" customFormat="1" ht="38.25" thickBot="1">
      <c r="B46" s="169" t="s">
        <v>23</v>
      </c>
      <c r="C46" s="163" t="s">
        <v>106</v>
      </c>
      <c r="D46" s="210">
        <v>615000</v>
      </c>
      <c r="E46" s="211">
        <f>E47+E50</f>
        <v>0</v>
      </c>
      <c r="F46" s="211">
        <f aca="true" t="shared" si="9" ref="F46:P46">F47+F50</f>
        <v>0</v>
      </c>
      <c r="G46" s="211">
        <f t="shared" si="9"/>
        <v>0</v>
      </c>
      <c r="H46" s="211">
        <f t="shared" si="9"/>
        <v>0</v>
      </c>
      <c r="I46" s="211">
        <f t="shared" si="9"/>
        <v>0</v>
      </c>
      <c r="J46" s="211">
        <f t="shared" si="9"/>
        <v>0</v>
      </c>
      <c r="K46" s="211">
        <f t="shared" si="9"/>
        <v>0</v>
      </c>
      <c r="L46" s="211">
        <f t="shared" si="9"/>
        <v>0</v>
      </c>
      <c r="M46" s="211">
        <f t="shared" si="9"/>
        <v>0</v>
      </c>
      <c r="N46" s="211">
        <f t="shared" si="9"/>
        <v>0</v>
      </c>
      <c r="O46" s="211">
        <f t="shared" si="9"/>
        <v>0</v>
      </c>
      <c r="P46" s="212">
        <f t="shared" si="9"/>
        <v>0</v>
      </c>
      <c r="Q46" s="165"/>
    </row>
    <row r="47" spans="2:16" ht="37.5">
      <c r="B47" s="138">
        <v>1</v>
      </c>
      <c r="C47" s="126" t="s">
        <v>91</v>
      </c>
      <c r="D47" s="213">
        <v>615100</v>
      </c>
      <c r="E47" s="214">
        <f>SUM(E48:E49)</f>
        <v>0</v>
      </c>
      <c r="F47" s="214">
        <f aca="true" t="shared" si="10" ref="F47:P47">SUM(F48:F49)</f>
        <v>0</v>
      </c>
      <c r="G47" s="207">
        <f t="shared" si="1"/>
        <v>0</v>
      </c>
      <c r="H47" s="214">
        <f t="shared" si="10"/>
        <v>0</v>
      </c>
      <c r="I47" s="214">
        <f t="shared" si="10"/>
        <v>0</v>
      </c>
      <c r="J47" s="214">
        <f t="shared" si="10"/>
        <v>0</v>
      </c>
      <c r="K47" s="214">
        <f t="shared" si="10"/>
        <v>0</v>
      </c>
      <c r="L47" s="214">
        <f t="shared" si="10"/>
        <v>0</v>
      </c>
      <c r="M47" s="214">
        <f t="shared" si="10"/>
        <v>0</v>
      </c>
      <c r="N47" s="214">
        <f t="shared" si="10"/>
        <v>0</v>
      </c>
      <c r="O47" s="214">
        <f t="shared" si="10"/>
        <v>0</v>
      </c>
      <c r="P47" s="215">
        <f t="shared" si="10"/>
        <v>0</v>
      </c>
    </row>
    <row r="48" spans="2:16" ht="20.25">
      <c r="B48" s="138"/>
      <c r="C48" s="123"/>
      <c r="D48" s="213"/>
      <c r="E48" s="214"/>
      <c r="F48" s="214"/>
      <c r="G48" s="207">
        <f t="shared" si="1"/>
        <v>0</v>
      </c>
      <c r="H48" s="214"/>
      <c r="I48" s="214"/>
      <c r="J48" s="214"/>
      <c r="K48" s="214"/>
      <c r="L48" s="214"/>
      <c r="M48" s="214"/>
      <c r="N48" s="214"/>
      <c r="O48" s="214"/>
      <c r="P48" s="215"/>
    </row>
    <row r="49" spans="2:16" ht="20.25">
      <c r="B49" s="138"/>
      <c r="C49" s="123"/>
      <c r="D49" s="213"/>
      <c r="E49" s="214"/>
      <c r="F49" s="214"/>
      <c r="G49" s="207">
        <f t="shared" si="1"/>
        <v>0</v>
      </c>
      <c r="H49" s="214"/>
      <c r="I49" s="214"/>
      <c r="J49" s="214"/>
      <c r="K49" s="214"/>
      <c r="L49" s="214"/>
      <c r="M49" s="214"/>
      <c r="N49" s="214"/>
      <c r="O49" s="214"/>
      <c r="P49" s="215"/>
    </row>
    <row r="50" spans="2:16" ht="37.5">
      <c r="B50" s="138">
        <v>2</v>
      </c>
      <c r="C50" s="125" t="s">
        <v>92</v>
      </c>
      <c r="D50" s="213">
        <v>615200</v>
      </c>
      <c r="E50" s="214">
        <f>E51</f>
        <v>0</v>
      </c>
      <c r="F50" s="214">
        <f aca="true" t="shared" si="11" ref="F50:P50">F51</f>
        <v>0</v>
      </c>
      <c r="G50" s="207">
        <f t="shared" si="1"/>
        <v>0</v>
      </c>
      <c r="H50" s="214">
        <f t="shared" si="11"/>
        <v>0</v>
      </c>
      <c r="I50" s="214">
        <f t="shared" si="11"/>
        <v>0</v>
      </c>
      <c r="J50" s="214">
        <f t="shared" si="11"/>
        <v>0</v>
      </c>
      <c r="K50" s="214">
        <f t="shared" si="11"/>
        <v>0</v>
      </c>
      <c r="L50" s="214">
        <f t="shared" si="11"/>
        <v>0</v>
      </c>
      <c r="M50" s="214">
        <f t="shared" si="11"/>
        <v>0</v>
      </c>
      <c r="N50" s="214">
        <f t="shared" si="11"/>
        <v>0</v>
      </c>
      <c r="O50" s="214">
        <f t="shared" si="11"/>
        <v>0</v>
      </c>
      <c r="P50" s="215">
        <f t="shared" si="11"/>
        <v>0</v>
      </c>
    </row>
    <row r="51" spans="2:16" ht="20.25">
      <c r="B51" s="138"/>
      <c r="C51" s="125"/>
      <c r="D51" s="213"/>
      <c r="E51" s="214"/>
      <c r="F51" s="214"/>
      <c r="G51" s="207">
        <f t="shared" si="1"/>
        <v>0</v>
      </c>
      <c r="H51" s="214"/>
      <c r="I51" s="214"/>
      <c r="J51" s="214"/>
      <c r="K51" s="214"/>
      <c r="L51" s="214"/>
      <c r="M51" s="214"/>
      <c r="N51" s="214"/>
      <c r="O51" s="214"/>
      <c r="P51" s="215"/>
    </row>
    <row r="52" spans="2:17" s="156" customFormat="1" ht="38.25" thickBot="1">
      <c r="B52" s="169" t="s">
        <v>24</v>
      </c>
      <c r="C52" s="163" t="s">
        <v>48</v>
      </c>
      <c r="D52" s="210">
        <v>616000</v>
      </c>
      <c r="E52" s="211">
        <f>E53</f>
        <v>0</v>
      </c>
      <c r="F52" s="211">
        <f aca="true" t="shared" si="12" ref="F52:P52">F53</f>
        <v>0</v>
      </c>
      <c r="G52" s="211">
        <f t="shared" si="12"/>
        <v>0</v>
      </c>
      <c r="H52" s="211">
        <f t="shared" si="12"/>
        <v>0</v>
      </c>
      <c r="I52" s="211">
        <f t="shared" si="12"/>
        <v>0</v>
      </c>
      <c r="J52" s="211">
        <f t="shared" si="12"/>
        <v>0</v>
      </c>
      <c r="K52" s="211">
        <f t="shared" si="12"/>
        <v>0</v>
      </c>
      <c r="L52" s="211">
        <f t="shared" si="12"/>
        <v>0</v>
      </c>
      <c r="M52" s="211">
        <f t="shared" si="12"/>
        <v>0</v>
      </c>
      <c r="N52" s="211">
        <f t="shared" si="12"/>
        <v>0</v>
      </c>
      <c r="O52" s="211">
        <f t="shared" si="12"/>
        <v>0</v>
      </c>
      <c r="P52" s="212">
        <f t="shared" si="12"/>
        <v>0</v>
      </c>
      <c r="Q52" s="165"/>
    </row>
    <row r="53" spans="2:16" ht="21" thickBot="1">
      <c r="B53" s="101">
        <v>1</v>
      </c>
      <c r="C53" s="121" t="s">
        <v>93</v>
      </c>
      <c r="D53" s="218">
        <v>616200</v>
      </c>
      <c r="E53" s="219"/>
      <c r="F53" s="219"/>
      <c r="G53" s="207">
        <f t="shared" si="1"/>
        <v>0</v>
      </c>
      <c r="H53" s="219"/>
      <c r="I53" s="219"/>
      <c r="J53" s="219"/>
      <c r="K53" s="219"/>
      <c r="L53" s="219"/>
      <c r="M53" s="219"/>
      <c r="N53" s="219"/>
      <c r="O53" s="219"/>
      <c r="P53" s="220"/>
    </row>
    <row r="54" spans="2:16" s="156" customFormat="1" ht="57" thickBot="1">
      <c r="B54" s="167" t="s">
        <v>28</v>
      </c>
      <c r="C54" s="163" t="s">
        <v>119</v>
      </c>
      <c r="D54" s="202"/>
      <c r="E54" s="203">
        <f>SUM(E55:E60)</f>
        <v>0</v>
      </c>
      <c r="F54" s="203">
        <f aca="true" t="shared" si="13" ref="F54:P54">SUM(F55:F60)</f>
        <v>0</v>
      </c>
      <c r="G54" s="203">
        <f t="shared" si="13"/>
        <v>0</v>
      </c>
      <c r="H54" s="203">
        <f t="shared" si="13"/>
        <v>0</v>
      </c>
      <c r="I54" s="203">
        <f t="shared" si="13"/>
        <v>0</v>
      </c>
      <c r="J54" s="203">
        <f t="shared" si="13"/>
        <v>0</v>
      </c>
      <c r="K54" s="203">
        <f t="shared" si="13"/>
        <v>0</v>
      </c>
      <c r="L54" s="203">
        <f t="shared" si="13"/>
        <v>0</v>
      </c>
      <c r="M54" s="203">
        <f t="shared" si="13"/>
        <v>0</v>
      </c>
      <c r="N54" s="203">
        <f t="shared" si="13"/>
        <v>0</v>
      </c>
      <c r="O54" s="203">
        <f t="shared" si="13"/>
        <v>0</v>
      </c>
      <c r="P54" s="204">
        <f t="shared" si="13"/>
        <v>0</v>
      </c>
    </row>
    <row r="55" spans="2:16" ht="37.5">
      <c r="B55" s="33">
        <v>1</v>
      </c>
      <c r="C55" s="132" t="s">
        <v>94</v>
      </c>
      <c r="D55" s="209">
        <v>821100</v>
      </c>
      <c r="E55" s="206"/>
      <c r="F55" s="206"/>
      <c r="G55" s="207">
        <f t="shared" si="1"/>
        <v>0</v>
      </c>
      <c r="H55" s="206"/>
      <c r="I55" s="206"/>
      <c r="J55" s="206"/>
      <c r="K55" s="206"/>
      <c r="L55" s="206"/>
      <c r="M55" s="206"/>
      <c r="N55" s="206"/>
      <c r="O55" s="206"/>
      <c r="P55" s="208"/>
    </row>
    <row r="56" spans="2:16" ht="20.25">
      <c r="B56" s="33">
        <v>2</v>
      </c>
      <c r="C56" s="117" t="s">
        <v>43</v>
      </c>
      <c r="D56" s="221">
        <v>821200</v>
      </c>
      <c r="E56" s="206"/>
      <c r="F56" s="206"/>
      <c r="G56" s="207">
        <f t="shared" si="1"/>
        <v>0</v>
      </c>
      <c r="H56" s="206"/>
      <c r="I56" s="206"/>
      <c r="J56" s="206"/>
      <c r="K56" s="206"/>
      <c r="L56" s="206"/>
      <c r="M56" s="206"/>
      <c r="N56" s="206"/>
      <c r="O56" s="206"/>
      <c r="P56" s="208"/>
    </row>
    <row r="57" spans="2:16" ht="20.25">
      <c r="B57" s="33">
        <v>3</v>
      </c>
      <c r="C57" s="117" t="s">
        <v>44</v>
      </c>
      <c r="D57" s="221">
        <v>821300</v>
      </c>
      <c r="E57" s="206"/>
      <c r="F57" s="206"/>
      <c r="G57" s="207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8"/>
    </row>
    <row r="58" spans="2:16" ht="37.5">
      <c r="B58" s="33">
        <v>4</v>
      </c>
      <c r="C58" s="125" t="s">
        <v>45</v>
      </c>
      <c r="D58" s="221">
        <v>821400</v>
      </c>
      <c r="E58" s="206"/>
      <c r="F58" s="206"/>
      <c r="G58" s="207">
        <f t="shared" si="1"/>
        <v>0</v>
      </c>
      <c r="H58" s="206"/>
      <c r="I58" s="206"/>
      <c r="J58" s="206"/>
      <c r="K58" s="206"/>
      <c r="L58" s="206"/>
      <c r="M58" s="206"/>
      <c r="N58" s="206"/>
      <c r="O58" s="206"/>
      <c r="P58" s="208"/>
    </row>
    <row r="59" spans="2:16" ht="37.5">
      <c r="B59" s="33">
        <v>5</v>
      </c>
      <c r="C59" s="125" t="s">
        <v>46</v>
      </c>
      <c r="D59" s="221">
        <v>821500</v>
      </c>
      <c r="E59" s="206"/>
      <c r="F59" s="206"/>
      <c r="G59" s="207">
        <f t="shared" si="1"/>
        <v>0</v>
      </c>
      <c r="H59" s="206"/>
      <c r="I59" s="206"/>
      <c r="J59" s="206"/>
      <c r="K59" s="206"/>
      <c r="L59" s="206"/>
      <c r="M59" s="206"/>
      <c r="N59" s="206"/>
      <c r="O59" s="206"/>
      <c r="P59" s="208"/>
    </row>
    <row r="60" spans="2:17" ht="42" customHeight="1">
      <c r="B60" s="33">
        <v>6</v>
      </c>
      <c r="C60" s="125" t="s">
        <v>47</v>
      </c>
      <c r="D60" s="221">
        <v>821600</v>
      </c>
      <c r="E60" s="206"/>
      <c r="F60" s="206"/>
      <c r="G60" s="207">
        <f t="shared" si="1"/>
        <v>0</v>
      </c>
      <c r="H60" s="206"/>
      <c r="I60" s="206"/>
      <c r="J60" s="206"/>
      <c r="K60" s="206"/>
      <c r="L60" s="206"/>
      <c r="M60" s="206"/>
      <c r="N60" s="206"/>
      <c r="O60" s="206"/>
      <c r="P60" s="208"/>
      <c r="Q60" s="11"/>
    </row>
    <row r="61" spans="2:17" s="156" customFormat="1" ht="49.5" customHeight="1">
      <c r="B61" s="151"/>
      <c r="C61" s="152" t="s">
        <v>49</v>
      </c>
      <c r="D61" s="222"/>
      <c r="E61" s="203">
        <f>E54+E52+E46+E24+E12</f>
        <v>0</v>
      </c>
      <c r="F61" s="203">
        <f aca="true" t="shared" si="14" ref="F61:P61">F54+F52+F46+F24+F12</f>
        <v>0</v>
      </c>
      <c r="G61" s="203">
        <f t="shared" si="14"/>
        <v>0</v>
      </c>
      <c r="H61" s="203">
        <f t="shared" si="14"/>
        <v>0</v>
      </c>
      <c r="I61" s="203">
        <f t="shared" si="14"/>
        <v>0</v>
      </c>
      <c r="J61" s="203">
        <f t="shared" si="14"/>
        <v>0</v>
      </c>
      <c r="K61" s="203">
        <f t="shared" si="14"/>
        <v>0</v>
      </c>
      <c r="L61" s="203">
        <f t="shared" si="14"/>
        <v>0</v>
      </c>
      <c r="M61" s="203">
        <f t="shared" si="14"/>
        <v>0</v>
      </c>
      <c r="N61" s="203">
        <f t="shared" si="14"/>
        <v>0</v>
      </c>
      <c r="O61" s="203">
        <f t="shared" si="14"/>
        <v>0</v>
      </c>
      <c r="P61" s="204">
        <f t="shared" si="14"/>
        <v>0</v>
      </c>
      <c r="Q61" s="165"/>
    </row>
    <row r="62" spans="2:17" ht="15.75" customHeight="1">
      <c r="B62" s="10"/>
      <c r="C62" s="245" t="s">
        <v>50</v>
      </c>
      <c r="D62" s="245"/>
      <c r="E62" s="245"/>
      <c r="F62" s="245"/>
      <c r="G62" s="245"/>
      <c r="H62" s="245"/>
      <c r="I62" s="245"/>
      <c r="J62" s="245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36"/>
      <c r="D63" s="136"/>
      <c r="E63" s="136"/>
      <c r="F63" s="136"/>
      <c r="G63" s="136"/>
      <c r="H63" s="136"/>
      <c r="I63" s="136"/>
      <c r="J63" s="136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36"/>
      <c r="D64" s="136"/>
      <c r="E64" s="136"/>
      <c r="F64" s="136"/>
      <c r="G64" s="136"/>
      <c r="H64" s="136"/>
      <c r="I64" s="136"/>
      <c r="J64" s="136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36"/>
      <c r="D65" s="136"/>
      <c r="E65" s="136"/>
      <c r="F65" s="136"/>
      <c r="G65" s="136"/>
      <c r="H65" s="136"/>
      <c r="I65" s="136"/>
      <c r="J65" s="136"/>
      <c r="K65" s="6"/>
      <c r="L65" s="6"/>
      <c r="M65" s="6"/>
      <c r="N65" s="141"/>
      <c r="O65" s="141"/>
      <c r="P65" s="141"/>
      <c r="Q65" s="11"/>
    </row>
    <row r="66" spans="2:17" ht="15.75" customHeight="1">
      <c r="B66" s="10"/>
      <c r="C66" s="136"/>
      <c r="D66" s="136"/>
      <c r="E66" s="136"/>
      <c r="F66" s="136"/>
      <c r="G66" s="136"/>
      <c r="H66" s="136"/>
      <c r="I66" s="136"/>
      <c r="J66" s="136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6"/>
      <c r="L67" s="6"/>
      <c r="M67" s="6"/>
      <c r="N67" s="11"/>
      <c r="O67" s="145" t="s">
        <v>100</v>
      </c>
      <c r="Q67" s="11"/>
    </row>
    <row r="68" spans="2:17" ht="15" customHeight="1">
      <c r="B68" s="11"/>
      <c r="C68" s="133"/>
      <c r="D68" s="133"/>
      <c r="E68" s="133"/>
      <c r="F68" s="133"/>
      <c r="G68" s="133"/>
      <c r="H68" s="133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G8:G10"/>
    <mergeCell ref="H8:P9"/>
    <mergeCell ref="B1:P1"/>
    <mergeCell ref="L2:M3"/>
    <mergeCell ref="B3:C3"/>
    <mergeCell ref="D3:J3"/>
    <mergeCell ref="B5:K5"/>
    <mergeCell ref="L6:M6"/>
    <mergeCell ref="C62:J62"/>
    <mergeCell ref="B6:I6"/>
    <mergeCell ref="B7:D7"/>
    <mergeCell ref="G7:P7"/>
    <mergeCell ref="B8:B10"/>
    <mergeCell ref="C8:C10"/>
    <mergeCell ref="D8:D10"/>
    <mergeCell ref="E8:E10"/>
    <mergeCell ref="F8:F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270" t="s">
        <v>0</v>
      </c>
      <c r="B1" s="271"/>
      <c r="C1" s="271"/>
      <c r="D1" s="271"/>
      <c r="E1" s="271"/>
      <c r="F1" s="271"/>
      <c r="G1" s="271"/>
      <c r="H1" s="271"/>
      <c r="I1" s="271"/>
    </row>
    <row r="2" spans="1:9" ht="21.75" customHeight="1">
      <c r="A2" s="246" t="s">
        <v>66</v>
      </c>
      <c r="B2" s="330"/>
      <c r="C2" s="330"/>
      <c r="D2" s="330"/>
      <c r="E2" s="330"/>
      <c r="F2" s="330"/>
      <c r="G2" s="330"/>
      <c r="H2" s="330"/>
      <c r="I2" s="330"/>
    </row>
    <row r="3" spans="1:9" ht="15">
      <c r="A3" s="331"/>
      <c r="B3" s="331"/>
      <c r="C3" s="331"/>
      <c r="D3" s="331"/>
      <c r="E3" s="331"/>
      <c r="F3" s="331"/>
      <c r="G3" s="331"/>
      <c r="H3" s="331"/>
      <c r="I3" s="331"/>
    </row>
    <row r="4" spans="1:9" ht="26.25" customHeight="1">
      <c r="A4" s="270" t="s">
        <v>26</v>
      </c>
      <c r="B4" s="271"/>
      <c r="C4" s="271"/>
      <c r="D4" s="271"/>
      <c r="E4" s="271"/>
      <c r="F4" s="271"/>
      <c r="G4" s="271"/>
      <c r="H4" s="271"/>
      <c r="I4" s="271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322" t="s">
        <v>1</v>
      </c>
      <c r="B6" s="339" t="s">
        <v>2</v>
      </c>
      <c r="C6" s="322" t="s">
        <v>3</v>
      </c>
      <c r="D6" s="325" t="s">
        <v>72</v>
      </c>
      <c r="E6" s="325" t="s">
        <v>71</v>
      </c>
      <c r="F6" s="325" t="s">
        <v>78</v>
      </c>
      <c r="G6" s="342" t="s">
        <v>76</v>
      </c>
      <c r="H6" s="343"/>
      <c r="I6" s="344"/>
    </row>
    <row r="7" spans="1:9" s="9" customFormat="1" ht="30.75" customHeight="1" thickBot="1">
      <c r="A7" s="323"/>
      <c r="B7" s="340"/>
      <c r="C7" s="323"/>
      <c r="D7" s="326"/>
      <c r="E7" s="326"/>
      <c r="F7" s="326"/>
      <c r="G7" s="345"/>
      <c r="H7" s="346"/>
      <c r="I7" s="347"/>
    </row>
    <row r="8" spans="1:9" s="9" customFormat="1" ht="23.25" customHeight="1" thickBot="1">
      <c r="A8" s="324"/>
      <c r="B8" s="341"/>
      <c r="C8" s="324"/>
      <c r="D8" s="327"/>
      <c r="E8" s="327"/>
      <c r="F8" s="327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C33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246" t="s">
        <v>36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5" ht="15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ht="15.75" thickBot="1">
      <c r="A5" s="332"/>
      <c r="B5" s="332"/>
      <c r="C5" s="332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21" customHeight="1">
      <c r="A6" s="322" t="s">
        <v>1</v>
      </c>
      <c r="B6" s="339" t="s">
        <v>2</v>
      </c>
      <c r="C6" s="322" t="s">
        <v>3</v>
      </c>
      <c r="D6" s="325" t="s">
        <v>72</v>
      </c>
      <c r="E6" s="79" t="s">
        <v>51</v>
      </c>
      <c r="F6" s="325" t="s">
        <v>79</v>
      </c>
      <c r="G6" s="333" t="s">
        <v>4</v>
      </c>
      <c r="H6" s="334"/>
      <c r="I6" s="334"/>
      <c r="J6" s="334"/>
      <c r="K6" s="334"/>
      <c r="L6" s="334"/>
      <c r="M6" s="334"/>
      <c r="N6" s="334"/>
      <c r="O6" s="335"/>
    </row>
    <row r="7" spans="1:15" ht="22.5" customHeight="1" thickBot="1">
      <c r="A7" s="323"/>
      <c r="B7" s="340"/>
      <c r="C7" s="323"/>
      <c r="D7" s="326"/>
      <c r="E7" s="80"/>
      <c r="F7" s="326"/>
      <c r="G7" s="336"/>
      <c r="H7" s="337"/>
      <c r="I7" s="337"/>
      <c r="J7" s="337"/>
      <c r="K7" s="337"/>
      <c r="L7" s="337"/>
      <c r="M7" s="337"/>
      <c r="N7" s="337"/>
      <c r="O7" s="338"/>
    </row>
    <row r="8" spans="1:15" ht="67.5" customHeight="1" thickBot="1">
      <c r="A8" s="324"/>
      <c r="B8" s="341"/>
      <c r="C8" s="324"/>
      <c r="D8" s="327"/>
      <c r="E8" s="81"/>
      <c r="F8" s="327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28" t="s">
        <v>50</v>
      </c>
      <c r="C45" s="329"/>
      <c r="D45" s="329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A1:O1"/>
    <mergeCell ref="A3:O4"/>
    <mergeCell ref="A5:C5"/>
    <mergeCell ref="D5:O5"/>
    <mergeCell ref="A6:A8"/>
    <mergeCell ref="B6:B8"/>
    <mergeCell ref="C6:C8"/>
    <mergeCell ref="D6:D8"/>
    <mergeCell ref="F6:F8"/>
    <mergeCell ref="G6:O7"/>
    <mergeCell ref="B45:D45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9" sqref="D9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6" ht="29.25" customHeight="1">
      <c r="A2" s="246" t="s">
        <v>31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1:16" ht="18.75">
      <c r="A4" s="270" t="s">
        <v>27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22" t="s">
        <v>1</v>
      </c>
      <c r="B6" s="339" t="s">
        <v>2</v>
      </c>
      <c r="C6" s="322" t="s">
        <v>3</v>
      </c>
      <c r="D6" s="322" t="s">
        <v>35</v>
      </c>
      <c r="E6" s="333" t="s">
        <v>30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</row>
    <row r="7" spans="1:16" ht="25.5" customHeight="1" thickBot="1">
      <c r="A7" s="323"/>
      <c r="B7" s="340"/>
      <c r="C7" s="323"/>
      <c r="D7" s="323"/>
      <c r="E7" s="336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8"/>
    </row>
    <row r="8" spans="1:16" ht="21" customHeight="1" thickBot="1">
      <c r="A8" s="324"/>
      <c r="B8" s="341"/>
      <c r="C8" s="324"/>
      <c r="D8" s="348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C33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5"/>
  <sheetData>
    <row r="1" ht="15">
      <c r="A1">
        <v>17.86</v>
      </c>
    </row>
    <row r="2" ht="15">
      <c r="A2">
        <v>17.86</v>
      </c>
    </row>
    <row r="3" ht="15">
      <c r="A3">
        <v>17.86</v>
      </c>
    </row>
    <row r="4" ht="15">
      <c r="A4">
        <v>19.9</v>
      </c>
    </row>
    <row r="5" ht="15">
      <c r="A5">
        <v>19.3</v>
      </c>
    </row>
    <row r="6" ht="15">
      <c r="A6">
        <v>38.1</v>
      </c>
    </row>
    <row r="7" ht="15">
      <c r="A7">
        <v>49.3</v>
      </c>
    </row>
    <row r="8" ht="15">
      <c r="A8">
        <f>SUM(A1:A7)</f>
        <v>180.18</v>
      </c>
    </row>
    <row r="9" ht="15">
      <c r="A9">
        <v>250</v>
      </c>
    </row>
    <row r="10" ht="15">
      <c r="A10">
        <f>A9-A8</f>
        <v>69.82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view="pageBreakPreview" zoomScale="50" zoomScaleSheetLayoutView="50" zoomScalePageLayoutView="0" workbookViewId="0" topLeftCell="A1">
      <selection activeCell="O11" sqref="O11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2:14" ht="15.75" customHeight="1">
      <c r="L2" s="272" t="s">
        <v>96</v>
      </c>
      <c r="M2" s="272"/>
      <c r="N2" s="128"/>
    </row>
    <row r="3" spans="2:16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108"/>
      <c r="L3" s="272"/>
      <c r="M3" s="272"/>
      <c r="N3" s="174"/>
      <c r="O3" s="175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7"/>
      <c r="M4" s="11"/>
      <c r="N4" s="129"/>
      <c r="O4" s="129"/>
      <c r="P4" s="14"/>
    </row>
    <row r="5" spans="2:16" ht="40.5" customHeight="1">
      <c r="B5" s="272" t="s">
        <v>148</v>
      </c>
      <c r="C5" s="272"/>
      <c r="D5" s="272"/>
      <c r="E5" s="272"/>
      <c r="F5" s="272"/>
      <c r="G5" s="272"/>
      <c r="H5" s="272"/>
      <c r="I5" s="272"/>
      <c r="J5" s="272"/>
      <c r="K5" s="272"/>
      <c r="L5" s="128"/>
      <c r="M5" s="11"/>
      <c r="N5" s="130"/>
      <c r="O5" s="130"/>
      <c r="P5" s="109"/>
    </row>
    <row r="6" spans="2:16" ht="21" customHeight="1">
      <c r="B6" s="246" t="s">
        <v>122</v>
      </c>
      <c r="C6" s="246"/>
      <c r="D6" s="246"/>
      <c r="E6" s="246"/>
      <c r="F6" s="246"/>
      <c r="G6" s="246"/>
      <c r="H6" s="246"/>
      <c r="I6" s="246"/>
      <c r="J6" s="239"/>
      <c r="K6" s="239"/>
      <c r="L6" s="272"/>
      <c r="M6" s="272"/>
      <c r="N6" s="128"/>
      <c r="O6" s="131"/>
      <c r="P6" s="15"/>
    </row>
    <row r="7" spans="2:16" ht="22.5" customHeight="1">
      <c r="B7" s="247"/>
      <c r="C7" s="247"/>
      <c r="D7" s="247"/>
      <c r="E7" s="2"/>
      <c r="F7" s="2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2:16" s="156" customFormat="1" ht="67.5" customHeight="1">
      <c r="B8" s="249" t="s">
        <v>1</v>
      </c>
      <c r="C8" s="252" t="s">
        <v>139</v>
      </c>
      <c r="D8" s="274" t="s">
        <v>3</v>
      </c>
      <c r="E8" s="258" t="s">
        <v>97</v>
      </c>
      <c r="F8" s="258" t="s">
        <v>147</v>
      </c>
      <c r="G8" s="261" t="s">
        <v>149</v>
      </c>
      <c r="H8" s="264" t="s">
        <v>126</v>
      </c>
      <c r="I8" s="265"/>
      <c r="J8" s="265"/>
      <c r="K8" s="265"/>
      <c r="L8" s="265"/>
      <c r="M8" s="265"/>
      <c r="N8" s="265"/>
      <c r="O8" s="265"/>
      <c r="P8" s="266"/>
    </row>
    <row r="9" spans="2:16" s="156" customFormat="1" ht="15.75" customHeight="1" thickBot="1">
      <c r="B9" s="250"/>
      <c r="C9" s="253"/>
      <c r="D9" s="275"/>
      <c r="E9" s="259"/>
      <c r="F9" s="259"/>
      <c r="G9" s="262"/>
      <c r="H9" s="267"/>
      <c r="I9" s="268"/>
      <c r="J9" s="268"/>
      <c r="K9" s="268"/>
      <c r="L9" s="268"/>
      <c r="M9" s="268"/>
      <c r="N9" s="268"/>
      <c r="O9" s="268"/>
      <c r="P9" s="269"/>
    </row>
    <row r="10" spans="2:16" s="156" customFormat="1" ht="70.5" customHeight="1" thickBot="1">
      <c r="B10" s="251"/>
      <c r="C10" s="254"/>
      <c r="D10" s="276"/>
      <c r="E10" s="260"/>
      <c r="F10" s="260"/>
      <c r="G10" s="263"/>
      <c r="H10" s="243" t="s">
        <v>124</v>
      </c>
      <c r="I10" s="157" t="s">
        <v>6</v>
      </c>
      <c r="J10" s="157" t="s">
        <v>7</v>
      </c>
      <c r="K10" s="157" t="s">
        <v>8</v>
      </c>
      <c r="L10" s="157" t="s">
        <v>32</v>
      </c>
      <c r="M10" s="157" t="s">
        <v>33</v>
      </c>
      <c r="N10" s="157" t="s">
        <v>34</v>
      </c>
      <c r="O10" s="157" t="s">
        <v>9</v>
      </c>
      <c r="P10" s="158" t="s">
        <v>10</v>
      </c>
    </row>
    <row r="11" spans="2:16" s="156" customFormat="1" ht="15.75" thickBot="1">
      <c r="B11" s="159">
        <v>1</v>
      </c>
      <c r="C11" s="160">
        <v>2</v>
      </c>
      <c r="D11" s="161">
        <v>3</v>
      </c>
      <c r="E11" s="160">
        <v>4</v>
      </c>
      <c r="F11" s="160">
        <v>5</v>
      </c>
      <c r="G11" s="160" t="s">
        <v>151</v>
      </c>
      <c r="H11" s="160">
        <v>7</v>
      </c>
      <c r="I11" s="160">
        <v>8</v>
      </c>
      <c r="J11" s="160">
        <v>9</v>
      </c>
      <c r="K11" s="160">
        <v>10</v>
      </c>
      <c r="L11" s="160">
        <v>11</v>
      </c>
      <c r="M11" s="160">
        <v>12</v>
      </c>
      <c r="N11" s="160">
        <v>13</v>
      </c>
      <c r="O11" s="160" t="s">
        <v>67</v>
      </c>
      <c r="P11" s="162" t="s">
        <v>11</v>
      </c>
    </row>
    <row r="12" spans="2:16" s="156" customFormat="1" ht="18.75">
      <c r="B12" s="167" t="s">
        <v>12</v>
      </c>
      <c r="C12" s="166" t="s">
        <v>109</v>
      </c>
      <c r="D12" s="167"/>
      <c r="E12" s="154">
        <f>SUM(E13:E23)</f>
        <v>0</v>
      </c>
      <c r="F12" s="154">
        <f aca="true" t="shared" si="0" ref="F12:P12">SUM(F13:F23)</f>
        <v>0</v>
      </c>
      <c r="G12" s="154">
        <f t="shared" si="0"/>
        <v>0</v>
      </c>
      <c r="H12" s="154">
        <f t="shared" si="0"/>
        <v>0</v>
      </c>
      <c r="I12" s="154">
        <f t="shared" si="0"/>
        <v>0</v>
      </c>
      <c r="J12" s="154">
        <f t="shared" si="0"/>
        <v>0</v>
      </c>
      <c r="K12" s="154">
        <f t="shared" si="0"/>
        <v>0</v>
      </c>
      <c r="L12" s="154">
        <f t="shared" si="0"/>
        <v>0</v>
      </c>
      <c r="M12" s="154">
        <f t="shared" si="0"/>
        <v>0</v>
      </c>
      <c r="N12" s="154">
        <f t="shared" si="0"/>
        <v>0</v>
      </c>
      <c r="O12" s="154">
        <f t="shared" si="0"/>
        <v>0</v>
      </c>
      <c r="P12" s="154">
        <f t="shared" si="0"/>
        <v>0</v>
      </c>
    </row>
    <row r="13" spans="2:16" ht="18.75">
      <c r="B13" s="28">
        <v>1</v>
      </c>
      <c r="C13" s="117" t="s">
        <v>38</v>
      </c>
      <c r="D13" s="28">
        <v>611100</v>
      </c>
      <c r="E13" s="30">
        <f>'Tab 3'!E14+'Tab 4-PPN1'!E15+'Tab 4-PPN2'!E15+'Tab 4-PPN3'!E15+'Tab 4-PPN4'!E15+'Tab 4-PPN5'!E15+'Tab 4-PPN6'!E15+'Tab 4-PPN7'!E15+'Tab 4-PPN8'!E15</f>
        <v>0</v>
      </c>
      <c r="F13" s="30">
        <f>'Tab 3'!F14+'Tab 4-PPN1'!F15+'Tab 4-PPN2'!F15+'Tab 4-PPN3'!F15+'Tab 4-PPN4'!F15+'Tab 4-PPN5'!F15+'Tab 4-PPN6'!F15+'Tab 4-PPN7'!F15+'Tab 4-PPN8'!F15</f>
        <v>0</v>
      </c>
      <c r="G13" s="30">
        <f aca="true" t="shared" si="1" ref="G13:G60">SUM(H13:P13)</f>
        <v>0</v>
      </c>
      <c r="H13" s="30">
        <f>'Tab 3'!H14+'Tab 3'!G14</f>
        <v>0</v>
      </c>
      <c r="I13" s="30">
        <f>'Tab 4-PPN1'!H15+'Tab 4-PPN1'!G15</f>
        <v>0</v>
      </c>
      <c r="J13" s="30">
        <f>'Tab 4-PPN2'!H15+'Tab 4-PPN2'!G15</f>
        <v>0</v>
      </c>
      <c r="K13" s="30">
        <f>'Tab 4-PPN3'!H15+'Tab 4-PPN3'!G15</f>
        <v>0</v>
      </c>
      <c r="L13" s="30">
        <f>'Tab 4-PPN4'!H15+'Tab 4-PPN4'!G15</f>
        <v>0</v>
      </c>
      <c r="M13" s="30">
        <f>'Tab 4-PPN5'!H15+'Tab 4-PPN5'!G15</f>
        <v>0</v>
      </c>
      <c r="N13" s="30">
        <f>'Tab 4-PPN6'!H15+'Tab 4-PPN6'!G15</f>
        <v>0</v>
      </c>
      <c r="O13" s="30">
        <f>'Tab 4-PPN7'!H15+'Tab 4-PPN7'!G15</f>
        <v>0</v>
      </c>
      <c r="P13" s="30">
        <f>'Tab 4-PPN8'!H15+'Tab 4-PPN8'!G15</f>
        <v>0</v>
      </c>
    </row>
    <row r="14" spans="2:16" ht="37.5">
      <c r="B14" s="33">
        <v>2</v>
      </c>
      <c r="C14" s="126" t="s">
        <v>80</v>
      </c>
      <c r="D14" s="120">
        <v>611200</v>
      </c>
      <c r="E14" s="30">
        <f>'Tab 3'!E15+'Tab 4-PPN1'!E16+'Tab 4-PPN2'!E16+'Tab 4-PPN3'!E16+'Tab 4-PPN4'!E16+'Tab 4-PPN5'!E16+'Tab 4-PPN6'!E16+'Tab 4-PPN7'!E16+'Tab 4-PPN8'!E16</f>
        <v>0</v>
      </c>
      <c r="F14" s="30">
        <f>'Tab 3'!F15+'Tab 4-PPN1'!F16+'Tab 4-PPN2'!F16+'Tab 4-PPN3'!F16+'Tab 4-PPN4'!F16+'Tab 4-PPN5'!F16+'Tab 4-PPN6'!F16+'Tab 4-PPN7'!F16+'Tab 4-PPN8'!F16</f>
        <v>0</v>
      </c>
      <c r="G14" s="30">
        <f t="shared" si="1"/>
        <v>0</v>
      </c>
      <c r="H14" s="30">
        <f>'Tab 3'!H15+'Tab 3'!G15</f>
        <v>0</v>
      </c>
      <c r="I14" s="30">
        <f>'Tab 4-PPN1'!H16+'Tab 4-PPN1'!G16</f>
        <v>0</v>
      </c>
      <c r="J14" s="30">
        <f>'Tab 4-PPN2'!H16+'Tab 4-PPN2'!G16</f>
        <v>0</v>
      </c>
      <c r="K14" s="30">
        <f>'Tab 4-PPN3'!H16+'Tab 4-PPN3'!G16</f>
        <v>0</v>
      </c>
      <c r="L14" s="30">
        <f>'Tab 4-PPN4'!H16+'Tab 4-PPN4'!G16</f>
        <v>0</v>
      </c>
      <c r="M14" s="30">
        <f>'Tab 4-PPN5'!H16+'Tab 4-PPN5'!G16</f>
        <v>0</v>
      </c>
      <c r="N14" s="30">
        <f>'Tab 4-PPN6'!H16+'Tab 4-PPN6'!G16</f>
        <v>0</v>
      </c>
      <c r="O14" s="30">
        <f>'Tab 4-PPN7'!H16+'Tab 4-PPN7'!G16</f>
        <v>0</v>
      </c>
      <c r="P14" s="30">
        <f>'Tab 4-PPN8'!H16+'Tab 4-PPN8'!G16</f>
        <v>0</v>
      </c>
    </row>
    <row r="15" spans="2:16" ht="18.75">
      <c r="B15" s="33">
        <v>3</v>
      </c>
      <c r="C15" s="119" t="s">
        <v>14</v>
      </c>
      <c r="D15" s="120">
        <v>613100</v>
      </c>
      <c r="E15" s="30">
        <f>'Tab 3'!E16+'Tab 4-PPN1'!E17+'Tab 4-PPN2'!E17+'Tab 4-PPN3'!E17+'Tab 4-PPN4'!E17+'Tab 4-PPN5'!E17+'Tab 4-PPN6'!E17+'Tab 4-PPN7'!E17+'Tab 4-PPN8'!E17</f>
        <v>0</v>
      </c>
      <c r="F15" s="30">
        <f>'Tab 3'!F16+'Tab 4-PPN1'!F17+'Tab 4-PPN2'!F17+'Tab 4-PPN3'!F17+'Tab 4-PPN4'!F17+'Tab 4-PPN5'!F17+'Tab 4-PPN6'!F17+'Tab 4-PPN7'!F17+'Tab 4-PPN8'!F17</f>
        <v>0</v>
      </c>
      <c r="G15" s="30">
        <f t="shared" si="1"/>
        <v>0</v>
      </c>
      <c r="H15" s="30">
        <f>'Tab 3'!H16+'Tab 3'!G16</f>
        <v>0</v>
      </c>
      <c r="I15" s="30">
        <f>'Tab 4-PPN1'!H17+'Tab 4-PPN1'!G17</f>
        <v>0</v>
      </c>
      <c r="J15" s="30">
        <f>'Tab 4-PPN2'!H17+'Tab 4-PPN2'!G17</f>
        <v>0</v>
      </c>
      <c r="K15" s="30">
        <f>'Tab 4-PPN3'!H17+'Tab 4-PPN3'!G17</f>
        <v>0</v>
      </c>
      <c r="L15" s="30">
        <f>'Tab 4-PPN4'!H17+'Tab 4-PPN4'!G17</f>
        <v>0</v>
      </c>
      <c r="M15" s="30">
        <f>'Tab 4-PPN5'!H17+'Tab 4-PPN5'!G17</f>
        <v>0</v>
      </c>
      <c r="N15" s="30">
        <f>'Tab 4-PPN6'!H17+'Tab 4-PPN6'!G17</f>
        <v>0</v>
      </c>
      <c r="O15" s="30">
        <f>'Tab 4-PPN7'!H17+'Tab 4-PPN7'!G17</f>
        <v>0</v>
      </c>
      <c r="P15" s="30">
        <f>'Tab 4-PPN8'!H17+'Tab 4-PPN8'!G17</f>
        <v>0</v>
      </c>
    </row>
    <row r="16" spans="2:16" ht="37.5">
      <c r="B16" s="33">
        <v>4</v>
      </c>
      <c r="C16" s="126" t="s">
        <v>81</v>
      </c>
      <c r="D16" s="120">
        <v>613200</v>
      </c>
      <c r="E16" s="30">
        <f>'Tab 3'!E17+'Tab 4-PPN1'!E18+'Tab 4-PPN2'!E18+'Tab 4-PPN3'!E18+'Tab 4-PPN4'!E18+'Tab 4-PPN5'!E18+'Tab 4-PPN6'!E18+'Tab 4-PPN7'!E18+'Tab 4-PPN8'!E18</f>
        <v>0</v>
      </c>
      <c r="F16" s="30">
        <f>'Tab 3'!F17+'Tab 4-PPN1'!F18+'Tab 4-PPN2'!F18+'Tab 4-PPN3'!F18+'Tab 4-PPN4'!F18+'Tab 4-PPN5'!F18+'Tab 4-PPN6'!F18+'Tab 4-PPN7'!F18+'Tab 4-PPN8'!F18</f>
        <v>0</v>
      </c>
      <c r="G16" s="30">
        <f t="shared" si="1"/>
        <v>0</v>
      </c>
      <c r="H16" s="30">
        <f>'Tab 3'!H17+'Tab 3'!G17</f>
        <v>0</v>
      </c>
      <c r="I16" s="30">
        <f>'Tab 4-PPN1'!H18+'Tab 4-PPN1'!G18</f>
        <v>0</v>
      </c>
      <c r="J16" s="30">
        <f>'Tab 4-PPN2'!H18+'Tab 4-PPN2'!G18</f>
        <v>0</v>
      </c>
      <c r="K16" s="30">
        <f>'Tab 4-PPN3'!H18+'Tab 4-PPN3'!G18</f>
        <v>0</v>
      </c>
      <c r="L16" s="30">
        <f>'Tab 4-PPN4'!H18+'Tab 4-PPN4'!G18</f>
        <v>0</v>
      </c>
      <c r="M16" s="30">
        <f>'Tab 4-PPN5'!H18+'Tab 4-PPN5'!G18</f>
        <v>0</v>
      </c>
      <c r="N16" s="30">
        <f>'Tab 4-PPN6'!H18+'Tab 4-PPN6'!G18</f>
        <v>0</v>
      </c>
      <c r="O16" s="30">
        <f>'Tab 4-PPN7'!H18+'Tab 4-PPN7'!G18</f>
        <v>0</v>
      </c>
      <c r="P16" s="30">
        <f>'Tab 4-PPN8'!H18+'Tab 4-PPN8'!G18</f>
        <v>0</v>
      </c>
    </row>
    <row r="17" spans="2:16" ht="37.5">
      <c r="B17" s="33">
        <v>5</v>
      </c>
      <c r="C17" s="126" t="s">
        <v>16</v>
      </c>
      <c r="D17" s="120">
        <v>613300</v>
      </c>
      <c r="E17" s="30">
        <f>'Tab 3'!E18+'Tab 4-PPN1'!E19+'Tab 4-PPN2'!E19+'Tab 4-PPN3'!E19+'Tab 4-PPN4'!E19+'Tab 4-PPN5'!E19+'Tab 4-PPN6'!E19+'Tab 4-PPN7'!E19+'Tab 4-PPN8'!E19</f>
        <v>0</v>
      </c>
      <c r="F17" s="30">
        <f>'Tab 3'!F18+'Tab 4-PPN1'!F19+'Tab 4-PPN2'!F19+'Tab 4-PPN3'!F19+'Tab 4-PPN4'!F19+'Tab 4-PPN5'!F19+'Tab 4-PPN6'!F19+'Tab 4-PPN7'!F19+'Tab 4-PPN8'!F19</f>
        <v>0</v>
      </c>
      <c r="G17" s="30">
        <f t="shared" si="1"/>
        <v>0</v>
      </c>
      <c r="H17" s="30">
        <f>'Tab 3'!H18+'Tab 3'!G18</f>
        <v>0</v>
      </c>
      <c r="I17" s="30">
        <f>'Tab 4-PPN1'!H19+'Tab 4-PPN1'!G19</f>
        <v>0</v>
      </c>
      <c r="J17" s="30">
        <f>'Tab 4-PPN2'!H19+'Tab 4-PPN2'!G19</f>
        <v>0</v>
      </c>
      <c r="K17" s="30">
        <f>'Tab 4-PPN3'!H19+'Tab 4-PPN3'!G19</f>
        <v>0</v>
      </c>
      <c r="L17" s="30">
        <f>'Tab 4-PPN4'!H19+'Tab 4-PPN4'!G19</f>
        <v>0</v>
      </c>
      <c r="M17" s="30">
        <f>'Tab 4-PPN5'!H19+'Tab 4-PPN5'!G19</f>
        <v>0</v>
      </c>
      <c r="N17" s="30">
        <f>'Tab 4-PPN6'!H19+'Tab 4-PPN6'!G19</f>
        <v>0</v>
      </c>
      <c r="O17" s="30">
        <f>'Tab 4-PPN7'!H19+'Tab 4-PPN7'!G19</f>
        <v>0</v>
      </c>
      <c r="P17" s="30">
        <f>'Tab 4-PPN8'!H19+'Tab 4-PPN8'!G19</f>
        <v>0</v>
      </c>
    </row>
    <row r="18" spans="2:16" ht="18.75">
      <c r="B18" s="33">
        <v>6</v>
      </c>
      <c r="C18" s="119" t="s">
        <v>40</v>
      </c>
      <c r="D18" s="120">
        <v>613400</v>
      </c>
      <c r="E18" s="30">
        <f>'Tab 3'!E19+'Tab 4-PPN1'!E20+'Tab 4-PPN2'!E20+'Tab 4-PPN3'!E20+'Tab 4-PPN4'!E20+'Tab 4-PPN5'!E20+'Tab 4-PPN6'!E20+'Tab 4-PPN7'!E20+'Tab 4-PPN8'!E20</f>
        <v>0</v>
      </c>
      <c r="F18" s="30">
        <f>'Tab 3'!F19+'Tab 4-PPN1'!F20+'Tab 4-PPN2'!F20+'Tab 4-PPN3'!F20+'Tab 4-PPN4'!F20+'Tab 4-PPN5'!F20+'Tab 4-PPN6'!F20+'Tab 4-PPN7'!F20+'Tab 4-PPN8'!F20</f>
        <v>0</v>
      </c>
      <c r="G18" s="30">
        <f t="shared" si="1"/>
        <v>0</v>
      </c>
      <c r="H18" s="30">
        <f>'Tab 3'!H19+'Tab 3'!G19</f>
        <v>0</v>
      </c>
      <c r="I18" s="30">
        <f>'Tab 4-PPN1'!H20+'Tab 4-PPN1'!G20</f>
        <v>0</v>
      </c>
      <c r="J18" s="30">
        <f>'Tab 4-PPN2'!H20+'Tab 4-PPN2'!G20</f>
        <v>0</v>
      </c>
      <c r="K18" s="30">
        <f>'Tab 4-PPN3'!H20+'Tab 4-PPN3'!G20</f>
        <v>0</v>
      </c>
      <c r="L18" s="30">
        <f>'Tab 4-PPN4'!H20+'Tab 4-PPN4'!G20</f>
        <v>0</v>
      </c>
      <c r="M18" s="30">
        <f>'Tab 4-PPN5'!H20+'Tab 4-PPN5'!G20</f>
        <v>0</v>
      </c>
      <c r="N18" s="30">
        <f>'Tab 4-PPN6'!H20+'Tab 4-PPN6'!G20</f>
        <v>0</v>
      </c>
      <c r="O18" s="30">
        <f>'Tab 4-PPN7'!H20+'Tab 4-PPN7'!G20</f>
        <v>0</v>
      </c>
      <c r="P18" s="30">
        <f>'Tab 4-PPN8'!H20+'Tab 4-PPN8'!G20</f>
        <v>0</v>
      </c>
    </row>
    <row r="19" spans="2:16" ht="37.5">
      <c r="B19" s="33">
        <v>7</v>
      </c>
      <c r="C19" s="126" t="s">
        <v>41</v>
      </c>
      <c r="D19" s="120">
        <v>613500</v>
      </c>
      <c r="E19" s="30">
        <f>'Tab 3'!E20+'Tab 4-PPN1'!E21+'Tab 4-PPN2'!E21+'Tab 4-PPN3'!E21+'Tab 4-PPN4'!E21+'Tab 4-PPN5'!E21+'Tab 4-PPN6'!E21+'Tab 4-PPN7'!E21+'Tab 4-PPN8'!E21</f>
        <v>0</v>
      </c>
      <c r="F19" s="30">
        <f>'Tab 3'!F20+'Tab 4-PPN1'!F21+'Tab 4-PPN2'!F21+'Tab 4-PPN3'!F21+'Tab 4-PPN4'!F21+'Tab 4-PPN5'!F21+'Tab 4-PPN6'!F21+'Tab 4-PPN7'!F21+'Tab 4-PPN8'!F21</f>
        <v>0</v>
      </c>
      <c r="G19" s="30">
        <f t="shared" si="1"/>
        <v>0</v>
      </c>
      <c r="H19" s="30">
        <f>'Tab 3'!H20+'Tab 3'!G20</f>
        <v>0</v>
      </c>
      <c r="I19" s="30">
        <f>'Tab 4-PPN1'!H21+'Tab 4-PPN1'!G21</f>
        <v>0</v>
      </c>
      <c r="J19" s="30">
        <f>'Tab 4-PPN2'!H21+'Tab 4-PPN2'!G21</f>
        <v>0</v>
      </c>
      <c r="K19" s="30">
        <f>'Tab 4-PPN3'!H21+'Tab 4-PPN3'!G21</f>
        <v>0</v>
      </c>
      <c r="L19" s="30">
        <f>'Tab 4-PPN4'!H21+'Tab 4-PPN4'!G21</f>
        <v>0</v>
      </c>
      <c r="M19" s="30">
        <f>'Tab 4-PPN5'!H21+'Tab 4-PPN5'!G21</f>
        <v>0</v>
      </c>
      <c r="N19" s="30">
        <f>'Tab 4-PPN6'!H21+'Tab 4-PPN6'!G21</f>
        <v>0</v>
      </c>
      <c r="O19" s="30">
        <f>'Tab 4-PPN7'!H21+'Tab 4-PPN7'!G21</f>
        <v>0</v>
      </c>
      <c r="P19" s="30">
        <f>'Tab 4-PPN8'!H21+'Tab 4-PPN8'!G21</f>
        <v>0</v>
      </c>
    </row>
    <row r="20" spans="2:16" ht="18.75">
      <c r="B20" s="33">
        <v>8</v>
      </c>
      <c r="C20" s="119" t="s">
        <v>105</v>
      </c>
      <c r="D20" s="120">
        <v>613600</v>
      </c>
      <c r="E20" s="30">
        <f>'Tab 3'!E21+'Tab 4-PPN1'!E22+'Tab 4-PPN2'!E22+'Tab 4-PPN3'!E22+'Tab 4-PPN4'!E22+'Tab 4-PPN5'!E22+'Tab 4-PPN6'!E22+'Tab 4-PPN7'!E22+'Tab 4-PPN8'!E22</f>
        <v>0</v>
      </c>
      <c r="F20" s="30">
        <f>'Tab 3'!F21+'Tab 4-PPN1'!F22+'Tab 4-PPN2'!F22+'Tab 4-PPN3'!F22+'Tab 4-PPN4'!F22+'Tab 4-PPN5'!F22+'Tab 4-PPN6'!F22+'Tab 4-PPN7'!F22+'Tab 4-PPN8'!F22</f>
        <v>0</v>
      </c>
      <c r="G20" s="30">
        <f t="shared" si="1"/>
        <v>0</v>
      </c>
      <c r="H20" s="30">
        <f>'Tab 3'!H21+'Tab 3'!G21</f>
        <v>0</v>
      </c>
      <c r="I20" s="30">
        <f>'Tab 4-PPN1'!H22+'Tab 4-PPN1'!G22</f>
        <v>0</v>
      </c>
      <c r="J20" s="30">
        <f>'Tab 4-PPN2'!H22+'Tab 4-PPN2'!G22</f>
        <v>0</v>
      </c>
      <c r="K20" s="30">
        <f>'Tab 4-PPN3'!H22+'Tab 4-PPN3'!G22</f>
        <v>0</v>
      </c>
      <c r="L20" s="30">
        <f>'Tab 4-PPN4'!H22+'Tab 4-PPN4'!G22</f>
        <v>0</v>
      </c>
      <c r="M20" s="30">
        <f>'Tab 4-PPN5'!H22+'Tab 4-PPN5'!G22</f>
        <v>0</v>
      </c>
      <c r="N20" s="30">
        <f>'Tab 4-PPN6'!H22+'Tab 4-PPN6'!G22</f>
        <v>0</v>
      </c>
      <c r="O20" s="30">
        <f>'Tab 4-PPN7'!H22+'Tab 4-PPN7'!G22</f>
        <v>0</v>
      </c>
      <c r="P20" s="30">
        <f>'Tab 4-PPN8'!H22+'Tab 4-PPN8'!G22</f>
        <v>0</v>
      </c>
    </row>
    <row r="21" spans="2:16" ht="18.75">
      <c r="B21" s="33">
        <v>9</v>
      </c>
      <c r="C21" s="119" t="s">
        <v>18</v>
      </c>
      <c r="D21" s="120">
        <v>613700</v>
      </c>
      <c r="E21" s="30">
        <f>'Tab 3'!E22+'Tab 4-PPN1'!E23+'Tab 4-PPN2'!E23+'Tab 4-PPN3'!E23+'Tab 4-PPN4'!E23+'Tab 4-PPN5'!E23+'Tab 4-PPN6'!E23+'Tab 4-PPN7'!E23+'Tab 4-PPN8'!E23</f>
        <v>0</v>
      </c>
      <c r="F21" s="30">
        <f>'Tab 3'!F22+'Tab 4-PPN1'!F23+'Tab 4-PPN2'!F23+'Tab 4-PPN3'!F23+'Tab 4-PPN4'!F23+'Tab 4-PPN5'!F23+'Tab 4-PPN6'!F23+'Tab 4-PPN7'!F23+'Tab 4-PPN8'!F23</f>
        <v>0</v>
      </c>
      <c r="G21" s="30">
        <f t="shared" si="1"/>
        <v>0</v>
      </c>
      <c r="H21" s="30">
        <f>'Tab 3'!H22+'Tab 3'!G22</f>
        <v>0</v>
      </c>
      <c r="I21" s="30">
        <f>'Tab 4-PPN1'!H23+'Tab 4-PPN1'!G23</f>
        <v>0</v>
      </c>
      <c r="J21" s="30">
        <f>'Tab 4-PPN2'!H23+'Tab 4-PPN2'!G23</f>
        <v>0</v>
      </c>
      <c r="K21" s="30">
        <f>'Tab 4-PPN3'!H23+'Tab 4-PPN3'!G23</f>
        <v>0</v>
      </c>
      <c r="L21" s="30">
        <f>'Tab 4-PPN4'!H23+'Tab 4-PPN4'!G23</f>
        <v>0</v>
      </c>
      <c r="M21" s="30">
        <f>'Tab 4-PPN5'!H23+'Tab 4-PPN5'!G23</f>
        <v>0</v>
      </c>
      <c r="N21" s="30">
        <f>'Tab 4-PPN6'!H23+'Tab 4-PPN6'!G23</f>
        <v>0</v>
      </c>
      <c r="O21" s="30">
        <f>'Tab 4-PPN7'!H23+'Tab 4-PPN7'!G23</f>
        <v>0</v>
      </c>
      <c r="P21" s="30">
        <f>'Tab 4-PPN8'!H23+'Tab 4-PPN8'!G23</f>
        <v>0</v>
      </c>
    </row>
    <row r="22" spans="2:16" ht="56.25">
      <c r="B22" s="33">
        <v>10</v>
      </c>
      <c r="C22" s="126" t="s">
        <v>83</v>
      </c>
      <c r="D22" s="120">
        <v>613800</v>
      </c>
      <c r="E22" s="30">
        <f>'Tab 3'!E23+'Tab 4-PPN1'!E24+'Tab 4-PPN2'!E24+'Tab 4-PPN3'!E24+'Tab 4-PPN4'!E24+'Tab 4-PPN5'!E24+'Tab 4-PPN6'!E24+'Tab 4-PPN7'!E24+'Tab 4-PPN8'!E24</f>
        <v>0</v>
      </c>
      <c r="F22" s="30">
        <f>'Tab 3'!F23+'Tab 4-PPN1'!F24+'Tab 4-PPN2'!F24+'Tab 4-PPN3'!F24+'Tab 4-PPN4'!F24+'Tab 4-PPN5'!F24+'Tab 4-PPN6'!F24+'Tab 4-PPN7'!F24+'Tab 4-PPN8'!F24</f>
        <v>0</v>
      </c>
      <c r="G22" s="30">
        <f t="shared" si="1"/>
        <v>0</v>
      </c>
      <c r="H22" s="30">
        <f>'Tab 3'!H23+'Tab 3'!G23</f>
        <v>0</v>
      </c>
      <c r="I22" s="30">
        <f>'Tab 4-PPN1'!H24+'Tab 4-PPN1'!G24</f>
        <v>0</v>
      </c>
      <c r="J22" s="30">
        <f>'Tab 4-PPN2'!H24+'Tab 4-PPN2'!G24</f>
        <v>0</v>
      </c>
      <c r="K22" s="30">
        <f>'Tab 4-PPN3'!H24+'Tab 4-PPN3'!G24</f>
        <v>0</v>
      </c>
      <c r="L22" s="30">
        <f>'Tab 4-PPN4'!H24+'Tab 4-PPN4'!G24</f>
        <v>0</v>
      </c>
      <c r="M22" s="30">
        <f>'Tab 4-PPN5'!H24+'Tab 4-PPN5'!G24</f>
        <v>0</v>
      </c>
      <c r="N22" s="30">
        <f>'Tab 4-PPN6'!H24+'Tab 4-PPN6'!G24</f>
        <v>0</v>
      </c>
      <c r="O22" s="30">
        <f>'Tab 4-PPN7'!H24+'Tab 4-PPN7'!G24</f>
        <v>0</v>
      </c>
      <c r="P22" s="30">
        <f>'Tab 4-PPN8'!H24+'Tab 4-PPN8'!G24</f>
        <v>0</v>
      </c>
    </row>
    <row r="23" spans="2:16" ht="37.5">
      <c r="B23" s="33">
        <v>11</v>
      </c>
      <c r="C23" s="126" t="s">
        <v>20</v>
      </c>
      <c r="D23" s="120">
        <v>613900</v>
      </c>
      <c r="E23" s="30">
        <f>'Tab 3'!E24+'Tab 4-PPN1'!E25+'Tab 4-PPN2'!E25+'Tab 4-PPN3'!E25+'Tab 4-PPN4'!E25+'Tab 4-PPN5'!E25+'Tab 4-PPN6'!E25+'Tab 4-PPN7'!E25+'Tab 4-PPN8'!E25</f>
        <v>0</v>
      </c>
      <c r="F23" s="30">
        <f>'Tab 3'!F24+'Tab 4-PPN1'!F25+'Tab 4-PPN2'!F25+'Tab 4-PPN3'!F25+'Tab 4-PPN4'!F25+'Tab 4-PPN5'!F25+'Tab 4-PPN6'!F25+'Tab 4-PPN7'!F25+'Tab 4-PPN8'!F25</f>
        <v>0</v>
      </c>
      <c r="G23" s="30">
        <f t="shared" si="1"/>
        <v>0</v>
      </c>
      <c r="H23" s="30">
        <f>'Tab 3'!H24+'Tab 3'!G24</f>
        <v>0</v>
      </c>
      <c r="I23" s="30">
        <f>'Tab 4-PPN1'!H25+'Tab 4-PPN1'!G25</f>
        <v>0</v>
      </c>
      <c r="J23" s="30">
        <f>'Tab 4-PPN2'!H25+'Tab 4-PPN2'!G25</f>
        <v>0</v>
      </c>
      <c r="K23" s="30">
        <f>'Tab 4-PPN3'!H25+'Tab 4-PPN3'!G25</f>
        <v>0</v>
      </c>
      <c r="L23" s="30">
        <f>'Tab 4-PPN4'!H25+'Tab 4-PPN4'!G25</f>
        <v>0</v>
      </c>
      <c r="M23" s="30">
        <f>'Tab 4-PPN5'!H25+'Tab 4-PPN5'!G25</f>
        <v>0</v>
      </c>
      <c r="N23" s="30">
        <f>'Tab 4-PPN6'!H25+'Tab 4-PPN6'!G25</f>
        <v>0</v>
      </c>
      <c r="O23" s="30">
        <f>'Tab 4-PPN7'!H25+'Tab 4-PPN7'!G25</f>
        <v>0</v>
      </c>
      <c r="P23" s="30">
        <f>'Tab 4-PPN8'!H25+'Tab 4-PPN8'!G25</f>
        <v>0</v>
      </c>
    </row>
    <row r="24" spans="2:17" s="156" customFormat="1" ht="65.25" customHeight="1" thickBot="1">
      <c r="B24" s="169" t="s">
        <v>21</v>
      </c>
      <c r="C24" s="163" t="s">
        <v>108</v>
      </c>
      <c r="D24" s="168">
        <v>614000</v>
      </c>
      <c r="E24" s="164">
        <f>E25+E28+E30+E39+E42+E44</f>
        <v>0</v>
      </c>
      <c r="F24" s="164">
        <f>F25+F28+F30+F39+F42+F44</f>
        <v>0</v>
      </c>
      <c r="G24" s="164">
        <f>G25+G28+G30+G39+G42+G44</f>
        <v>0</v>
      </c>
      <c r="H24" s="164">
        <f>'Tab 3'!H25+'Tab 3'!G25</f>
        <v>0</v>
      </c>
      <c r="I24" s="164">
        <f>'Tab 4-PPN1'!H26+'Tab 4-PPN1'!G26</f>
        <v>0</v>
      </c>
      <c r="J24" s="164">
        <f>'Tab 4-PPN2'!H26+'Tab 4-PPN2'!G26</f>
        <v>0</v>
      </c>
      <c r="K24" s="164">
        <f>'Tab 4-PPN3'!H26+'Tab 4-PPN3'!G26</f>
        <v>0</v>
      </c>
      <c r="L24" s="164">
        <f>'Tab 4-PPN4'!H26+'Tab 4-PPN4'!G26</f>
        <v>0</v>
      </c>
      <c r="M24" s="164">
        <f>'Tab 4-PPN5'!H26+'Tab 4-PPN5'!G26</f>
        <v>0</v>
      </c>
      <c r="N24" s="164">
        <f>'Tab 4-PPN6'!H26+'Tab 4-PPN6'!G26</f>
        <v>0</v>
      </c>
      <c r="O24" s="164">
        <f>'Tab 4-PPN7'!H26+'Tab 4-PPN7'!G26</f>
        <v>0</v>
      </c>
      <c r="P24" s="164">
        <f>'Tab 4-PPN8'!H26+'Tab 4-PPN8'!G26</f>
        <v>0</v>
      </c>
      <c r="Q24" s="165"/>
    </row>
    <row r="25" spans="2:16" ht="18.75">
      <c r="B25" s="138">
        <v>1</v>
      </c>
      <c r="C25" s="126" t="s">
        <v>85</v>
      </c>
      <c r="D25" s="124">
        <v>614100</v>
      </c>
      <c r="E25" s="30">
        <f>'Tab 3'!E26+'Tab 4-PPN1'!E27+'Tab 4-PPN2'!E27+'Tab 4-PPN3'!E27+'Tab 4-PPN4'!E27+'Tab 4-PPN5'!E27+'Tab 4-PPN6'!E27+'Tab 4-PPN7'!E27+'Tab 4-PPN8'!E27</f>
        <v>0</v>
      </c>
      <c r="F25" s="30">
        <f>'Tab 3'!F26+'Tab 4-PPN1'!F27+'Tab 4-PPN2'!F27+'Tab 4-PPN3'!F27+'Tab 4-PPN4'!F27+'Tab 4-PPN5'!F27+'Tab 4-PPN6'!F27+'Tab 4-PPN7'!F27+'Tab 4-PPN8'!F27</f>
        <v>0</v>
      </c>
      <c r="G25" s="30">
        <f t="shared" si="1"/>
        <v>0</v>
      </c>
      <c r="H25" s="30">
        <f>'Tab 3'!H26+'Tab 3'!G26</f>
        <v>0</v>
      </c>
      <c r="I25" s="30">
        <f>'Tab 4-PPN1'!H27+'Tab 4-PPN1'!G27</f>
        <v>0</v>
      </c>
      <c r="J25" s="30">
        <f>'Tab 4-PPN2'!H27+'Tab 4-PPN2'!G27</f>
        <v>0</v>
      </c>
      <c r="K25" s="30">
        <f>'Tab 4-PPN3'!H27+'Tab 4-PPN3'!G27</f>
        <v>0</v>
      </c>
      <c r="L25" s="30">
        <f>'Tab 4-PPN4'!H27+'Tab 4-PPN4'!G27</f>
        <v>0</v>
      </c>
      <c r="M25" s="30">
        <f>'Tab 4-PPN5'!H27+'Tab 4-PPN5'!G27</f>
        <v>0</v>
      </c>
      <c r="N25" s="30">
        <f>'Tab 4-PPN6'!H27+'Tab 4-PPN6'!G27</f>
        <v>0</v>
      </c>
      <c r="O25" s="30">
        <f>'Tab 4-PPN7'!H27+'Tab 4-PPN7'!G27</f>
        <v>0</v>
      </c>
      <c r="P25" s="30">
        <f>'Tab 4-PPN8'!H27+'Tab 4-PPN8'!G27</f>
        <v>0</v>
      </c>
    </row>
    <row r="26" spans="2:16" ht="18.75">
      <c r="B26" s="138"/>
      <c r="C26" s="123"/>
      <c r="D26" s="124"/>
      <c r="E26" s="30">
        <f>'Tab 3'!E27+'Tab 4-PPN1'!E28+'Tab 4-PPN2'!E28+'Tab 4-PPN3'!E28+'Tab 4-PPN4'!E28+'Tab 4-PPN5'!E28+'Tab 4-PPN6'!E28+'Tab 4-PPN7'!E28+'Tab 4-PPN8'!E28</f>
        <v>0</v>
      </c>
      <c r="F26" s="30">
        <f>'Tab 3'!F27+'Tab 4-PPN1'!F28+'Tab 4-PPN2'!F28+'Tab 4-PPN3'!F28+'Tab 4-PPN4'!F28+'Tab 4-PPN5'!F28+'Tab 4-PPN6'!F28+'Tab 4-PPN7'!F28+'Tab 4-PPN8'!F28</f>
        <v>0</v>
      </c>
      <c r="G26" s="30">
        <f t="shared" si="1"/>
        <v>0</v>
      </c>
      <c r="H26" s="30">
        <f>'Tab 3'!H27+'Tab 3'!G27</f>
        <v>0</v>
      </c>
      <c r="I26" s="30">
        <f>'Tab 4-PPN1'!H28+'Tab 4-PPN1'!G28</f>
        <v>0</v>
      </c>
      <c r="J26" s="30">
        <f>'Tab 4-PPN2'!H28+'Tab 4-PPN2'!G28</f>
        <v>0</v>
      </c>
      <c r="K26" s="30">
        <f>'Tab 4-PPN3'!H28+'Tab 4-PPN3'!G28</f>
        <v>0</v>
      </c>
      <c r="L26" s="30">
        <f>'Tab 4-PPN4'!H28+'Tab 4-PPN4'!G28</f>
        <v>0</v>
      </c>
      <c r="M26" s="30">
        <f>'Tab 4-PPN5'!H28+'Tab 4-PPN5'!G28</f>
        <v>0</v>
      </c>
      <c r="N26" s="30">
        <f>'Tab 4-PPN6'!H28+'Tab 4-PPN6'!G28</f>
        <v>0</v>
      </c>
      <c r="O26" s="30">
        <f>'Tab 4-PPN7'!H28+'Tab 4-PPN7'!G28</f>
        <v>0</v>
      </c>
      <c r="P26" s="30">
        <f>'Tab 4-PPN8'!H28+'Tab 4-PPN8'!G28</f>
        <v>0</v>
      </c>
    </row>
    <row r="27" spans="2:16" ht="18.75">
      <c r="B27" s="138"/>
      <c r="C27" s="123"/>
      <c r="D27" s="124"/>
      <c r="E27" s="30">
        <f>'Tab 3'!E28+'Tab 4-PPN1'!E29+'Tab 4-PPN2'!E29+'Tab 4-PPN3'!E29+'Tab 4-PPN4'!E29+'Tab 4-PPN5'!E29+'Tab 4-PPN6'!E29+'Tab 4-PPN7'!E29+'Tab 4-PPN8'!E29</f>
        <v>0</v>
      </c>
      <c r="F27" s="30">
        <f>'Tab 3'!F28+'Tab 4-PPN1'!F29+'Tab 4-PPN2'!F29+'Tab 4-PPN3'!F29+'Tab 4-PPN4'!F29+'Tab 4-PPN5'!F29+'Tab 4-PPN6'!F29+'Tab 4-PPN7'!F29+'Tab 4-PPN8'!F29</f>
        <v>0</v>
      </c>
      <c r="G27" s="30">
        <f t="shared" si="1"/>
        <v>0</v>
      </c>
      <c r="H27" s="30">
        <f>'Tab 3'!H28+'Tab 3'!G28</f>
        <v>0</v>
      </c>
      <c r="I27" s="30">
        <f>'Tab 4-PPN1'!H29+'Tab 4-PPN1'!G29</f>
        <v>0</v>
      </c>
      <c r="J27" s="30">
        <f>'Tab 4-PPN2'!H29+'Tab 4-PPN2'!G29</f>
        <v>0</v>
      </c>
      <c r="K27" s="30">
        <f>'Tab 4-PPN3'!H29+'Tab 4-PPN3'!G29</f>
        <v>0</v>
      </c>
      <c r="L27" s="30">
        <f>'Tab 4-PPN4'!H29+'Tab 4-PPN4'!G29</f>
        <v>0</v>
      </c>
      <c r="M27" s="30">
        <f>'Tab 4-PPN5'!H29+'Tab 4-PPN5'!G29</f>
        <v>0</v>
      </c>
      <c r="N27" s="30">
        <f>'Tab 4-PPN6'!H29+'Tab 4-PPN6'!G29</f>
        <v>0</v>
      </c>
      <c r="O27" s="30">
        <f>'Tab 4-PPN7'!H29+'Tab 4-PPN7'!G29</f>
        <v>0</v>
      </c>
      <c r="P27" s="30">
        <f>'Tab 4-PPN8'!H29+'Tab 4-PPN8'!G29</f>
        <v>0</v>
      </c>
    </row>
    <row r="28" spans="2:16" ht="18.75">
      <c r="B28" s="138">
        <v>2</v>
      </c>
      <c r="C28" s="123" t="s">
        <v>86</v>
      </c>
      <c r="D28" s="124">
        <v>614200</v>
      </c>
      <c r="E28" s="30">
        <f>'Tab 3'!E29+'Tab 4-PPN1'!E30+'Tab 4-PPN2'!E30+'Tab 4-PPN3'!E30+'Tab 4-PPN4'!E30+'Tab 4-PPN5'!E30+'Tab 4-PPN6'!E30+'Tab 4-PPN7'!E30+'Tab 4-PPN8'!E30</f>
        <v>0</v>
      </c>
      <c r="F28" s="30">
        <f>'Tab 3'!F29+'Tab 4-PPN1'!F30+'Tab 4-PPN2'!F30+'Tab 4-PPN3'!F30+'Tab 4-PPN4'!F30+'Tab 4-PPN5'!F30+'Tab 4-PPN6'!F30+'Tab 4-PPN7'!F30+'Tab 4-PPN8'!F30</f>
        <v>0</v>
      </c>
      <c r="G28" s="30">
        <f t="shared" si="1"/>
        <v>0</v>
      </c>
      <c r="H28" s="30">
        <f>'Tab 3'!H29+'Tab 3'!G29</f>
        <v>0</v>
      </c>
      <c r="I28" s="30">
        <f>'Tab 4-PPN1'!H30+'Tab 4-PPN1'!G30</f>
        <v>0</v>
      </c>
      <c r="J28" s="30">
        <f>'Tab 4-PPN2'!H30+'Tab 4-PPN2'!G30</f>
        <v>0</v>
      </c>
      <c r="K28" s="30">
        <f>'Tab 4-PPN3'!H30+'Tab 4-PPN3'!G30</f>
        <v>0</v>
      </c>
      <c r="L28" s="30">
        <f>'Tab 4-PPN4'!H30+'Tab 4-PPN4'!G30</f>
        <v>0</v>
      </c>
      <c r="M28" s="30">
        <f>'Tab 4-PPN5'!H30+'Tab 4-PPN5'!G30</f>
        <v>0</v>
      </c>
      <c r="N28" s="30">
        <f>'Tab 4-PPN6'!H30+'Tab 4-PPN6'!G30</f>
        <v>0</v>
      </c>
      <c r="O28" s="30">
        <f>'Tab 4-PPN7'!H30+'Tab 4-PPN7'!G30</f>
        <v>0</v>
      </c>
      <c r="P28" s="30">
        <f>'Tab 4-PPN8'!H30+'Tab 4-PPN8'!G30</f>
        <v>0</v>
      </c>
    </row>
    <row r="29" spans="2:16" ht="18.75">
      <c r="B29" s="138"/>
      <c r="C29" s="123"/>
      <c r="D29" s="124"/>
      <c r="E29" s="30">
        <f>'Tab 3'!E30+'Tab 4-PPN1'!E31+'Tab 4-PPN2'!E31+'Tab 4-PPN3'!E31+'Tab 4-PPN4'!E31+'Tab 4-PPN5'!E31+'Tab 4-PPN6'!E31+'Tab 4-PPN7'!E31+'Tab 4-PPN8'!E31</f>
        <v>0</v>
      </c>
      <c r="F29" s="30">
        <f>'Tab 3'!F30+'Tab 4-PPN1'!F31+'Tab 4-PPN2'!F31+'Tab 4-PPN3'!F31+'Tab 4-PPN4'!F31+'Tab 4-PPN5'!F31+'Tab 4-PPN6'!F31+'Tab 4-PPN7'!F31+'Tab 4-PPN8'!F31</f>
        <v>0</v>
      </c>
      <c r="G29" s="30">
        <f t="shared" si="1"/>
        <v>0</v>
      </c>
      <c r="H29" s="30">
        <f>'Tab 3'!H30+'Tab 3'!G30</f>
        <v>0</v>
      </c>
      <c r="I29" s="30">
        <f>'Tab 4-PPN1'!H31+'Tab 4-PPN1'!G31</f>
        <v>0</v>
      </c>
      <c r="J29" s="30">
        <f>'Tab 4-PPN2'!H31+'Tab 4-PPN2'!G31</f>
        <v>0</v>
      </c>
      <c r="K29" s="30">
        <f>'Tab 4-PPN3'!H31+'Tab 4-PPN3'!G31</f>
        <v>0</v>
      </c>
      <c r="L29" s="30">
        <f>'Tab 4-PPN4'!H31+'Tab 4-PPN4'!G31</f>
        <v>0</v>
      </c>
      <c r="M29" s="30">
        <f>'Tab 4-PPN5'!H31+'Tab 4-PPN5'!G31</f>
        <v>0</v>
      </c>
      <c r="N29" s="30">
        <f>'Tab 4-PPN6'!H31+'Tab 4-PPN6'!G31</f>
        <v>0</v>
      </c>
      <c r="O29" s="30">
        <f>'Tab 4-PPN7'!H31+'Tab 4-PPN7'!G31</f>
        <v>0</v>
      </c>
      <c r="P29" s="30">
        <f>'Tab 4-PPN8'!H31+'Tab 4-PPN8'!G31</f>
        <v>0</v>
      </c>
    </row>
    <row r="30" spans="2:16" ht="37.5">
      <c r="B30" s="138">
        <v>3</v>
      </c>
      <c r="C30" s="126" t="s">
        <v>87</v>
      </c>
      <c r="D30" s="124">
        <v>614300</v>
      </c>
      <c r="E30" s="30">
        <f>'Tab 3'!E31+'Tab 4-PPN1'!E32+'Tab 4-PPN2'!E32+'Tab 4-PPN3'!E32+'Tab 4-PPN4'!E32+'Tab 4-PPN5'!E32+'Tab 4-PPN6'!E32+'Tab 4-PPN7'!E32+'Tab 4-PPN8'!E32</f>
        <v>0</v>
      </c>
      <c r="F30" s="30">
        <f>'Tab 3'!F31+'Tab 4-PPN1'!F32+'Tab 4-PPN2'!F32+'Tab 4-PPN3'!F32+'Tab 4-PPN4'!F32+'Tab 4-PPN5'!F32+'Tab 4-PPN6'!F32+'Tab 4-PPN7'!F32+'Tab 4-PPN8'!F32</f>
        <v>0</v>
      </c>
      <c r="G30" s="30">
        <f t="shared" si="1"/>
        <v>0</v>
      </c>
      <c r="H30" s="30">
        <f>'Tab 3'!H31+'Tab 3'!G31</f>
        <v>0</v>
      </c>
      <c r="I30" s="30">
        <f>'Tab 4-PPN1'!H32+'Tab 4-PPN1'!G32</f>
        <v>0</v>
      </c>
      <c r="J30" s="30">
        <f>'Tab 4-PPN2'!H32+'Tab 4-PPN2'!G32</f>
        <v>0</v>
      </c>
      <c r="K30" s="30">
        <f>'Tab 4-PPN3'!H32+'Tab 4-PPN3'!G32</f>
        <v>0</v>
      </c>
      <c r="L30" s="30">
        <f>'Tab 4-PPN4'!H32+'Tab 4-PPN4'!G32</f>
        <v>0</v>
      </c>
      <c r="M30" s="30">
        <f>'Tab 4-PPN5'!H32+'Tab 4-PPN5'!G32</f>
        <v>0</v>
      </c>
      <c r="N30" s="30">
        <f>'Tab 4-PPN6'!H32+'Tab 4-PPN6'!G32</f>
        <v>0</v>
      </c>
      <c r="O30" s="30">
        <f>'Tab 4-PPN7'!H32+'Tab 4-PPN7'!G32</f>
        <v>0</v>
      </c>
      <c r="P30" s="30">
        <f>'Tab 4-PPN8'!H32+'Tab 4-PPN8'!G32</f>
        <v>0</v>
      </c>
    </row>
    <row r="31" spans="2:16" ht="18.75">
      <c r="B31" s="138"/>
      <c r="C31" s="123"/>
      <c r="D31" s="124"/>
      <c r="E31" s="30">
        <f>'Tab 3'!E32+'Tab 4-PPN1'!E33+'Tab 4-PPN2'!E33+'Tab 4-PPN3'!E33+'Tab 4-PPN4'!E33+'Tab 4-PPN5'!E33+'Tab 4-PPN6'!E33+'Tab 4-PPN7'!E33+'Tab 4-PPN8'!E33</f>
        <v>0</v>
      </c>
      <c r="F31" s="30">
        <f>'Tab 3'!F32+'Tab 4-PPN1'!F33+'Tab 4-PPN2'!F33+'Tab 4-PPN3'!F33+'Tab 4-PPN4'!F33+'Tab 4-PPN5'!F33+'Tab 4-PPN6'!F33+'Tab 4-PPN7'!F33+'Tab 4-PPN8'!F33</f>
        <v>0</v>
      </c>
      <c r="G31" s="30">
        <f t="shared" si="1"/>
        <v>0</v>
      </c>
      <c r="H31" s="30">
        <f>'Tab 3'!H32+'Tab 3'!G32</f>
        <v>0</v>
      </c>
      <c r="I31" s="30">
        <f>'Tab 4-PPN1'!H33+'Tab 4-PPN1'!G33</f>
        <v>0</v>
      </c>
      <c r="J31" s="30">
        <f>'Tab 4-PPN2'!H33+'Tab 4-PPN2'!G33</f>
        <v>0</v>
      </c>
      <c r="K31" s="30">
        <f>'Tab 4-PPN3'!H33+'Tab 4-PPN3'!G33</f>
        <v>0</v>
      </c>
      <c r="L31" s="30">
        <f>'Tab 4-PPN4'!H33+'Tab 4-PPN4'!G33</f>
        <v>0</v>
      </c>
      <c r="M31" s="30">
        <f>'Tab 4-PPN5'!H33+'Tab 4-PPN5'!G33</f>
        <v>0</v>
      </c>
      <c r="N31" s="30">
        <f>'Tab 4-PPN6'!H33+'Tab 4-PPN6'!G33</f>
        <v>0</v>
      </c>
      <c r="O31" s="30">
        <f>'Tab 4-PPN7'!H33+'Tab 4-PPN7'!G33</f>
        <v>0</v>
      </c>
      <c r="P31" s="30">
        <f>'Tab 4-PPN8'!H33+'Tab 4-PPN8'!G33</f>
        <v>0</v>
      </c>
    </row>
    <row r="32" spans="2:16" ht="18.75">
      <c r="B32" s="138"/>
      <c r="C32" s="123"/>
      <c r="D32" s="124"/>
      <c r="E32" s="30">
        <f>'Tab 3'!E33+'Tab 4-PPN1'!E34+'Tab 4-PPN2'!E34+'Tab 4-PPN3'!E34+'Tab 4-PPN4'!E34+'Tab 4-PPN5'!E34+'Tab 4-PPN6'!E34+'Tab 4-PPN7'!E34+'Tab 4-PPN8'!E34</f>
        <v>0</v>
      </c>
      <c r="F32" s="30">
        <f>'Tab 3'!F33+'Tab 4-PPN1'!F34+'Tab 4-PPN2'!F34+'Tab 4-PPN3'!F34+'Tab 4-PPN4'!F34+'Tab 4-PPN5'!F34+'Tab 4-PPN6'!F34+'Tab 4-PPN7'!F34+'Tab 4-PPN8'!F34</f>
        <v>0</v>
      </c>
      <c r="G32" s="30">
        <f t="shared" si="1"/>
        <v>0</v>
      </c>
      <c r="H32" s="30">
        <f>'Tab 3'!H33+'Tab 3'!G33</f>
        <v>0</v>
      </c>
      <c r="I32" s="30">
        <f>'Tab 4-PPN1'!H34+'Tab 4-PPN1'!G34</f>
        <v>0</v>
      </c>
      <c r="J32" s="30">
        <f>'Tab 4-PPN2'!H34+'Tab 4-PPN2'!G34</f>
        <v>0</v>
      </c>
      <c r="K32" s="30">
        <f>'Tab 4-PPN3'!H34+'Tab 4-PPN3'!G34</f>
        <v>0</v>
      </c>
      <c r="L32" s="30">
        <f>'Tab 4-PPN4'!H34+'Tab 4-PPN4'!G34</f>
        <v>0</v>
      </c>
      <c r="M32" s="30">
        <f>'Tab 4-PPN5'!H34+'Tab 4-PPN5'!G34</f>
        <v>0</v>
      </c>
      <c r="N32" s="30">
        <f>'Tab 4-PPN6'!H34+'Tab 4-PPN6'!G34</f>
        <v>0</v>
      </c>
      <c r="O32" s="30">
        <f>'Tab 4-PPN7'!H34+'Tab 4-PPN7'!G34</f>
        <v>0</v>
      </c>
      <c r="P32" s="30">
        <f>'Tab 4-PPN8'!H34+'Tab 4-PPN8'!G34</f>
        <v>0</v>
      </c>
    </row>
    <row r="33" spans="2:16" ht="18.75">
      <c r="B33" s="138"/>
      <c r="C33" s="123"/>
      <c r="D33" s="124"/>
      <c r="E33" s="30">
        <f>'Tab 3'!E34+'Tab 4-PPN1'!E35+'Tab 4-PPN2'!E35+'Tab 4-PPN3'!E35+'Tab 4-PPN4'!E35+'Tab 4-PPN5'!E35+'Tab 4-PPN6'!E35+'Tab 4-PPN7'!E35+'Tab 4-PPN8'!E35</f>
        <v>0</v>
      </c>
      <c r="F33" s="30">
        <f>'Tab 3'!F34+'Tab 4-PPN1'!F35+'Tab 4-PPN2'!F35+'Tab 4-PPN3'!F35+'Tab 4-PPN4'!F35+'Tab 4-PPN5'!F35+'Tab 4-PPN6'!F35+'Tab 4-PPN7'!F35+'Tab 4-PPN8'!F35</f>
        <v>0</v>
      </c>
      <c r="G33" s="30">
        <f t="shared" si="1"/>
        <v>0</v>
      </c>
      <c r="H33" s="30">
        <f>'Tab 3'!H34+'Tab 3'!G34</f>
        <v>0</v>
      </c>
      <c r="I33" s="30">
        <f>'Tab 4-PPN1'!H35+'Tab 4-PPN1'!G35</f>
        <v>0</v>
      </c>
      <c r="J33" s="30">
        <f>'Tab 4-PPN2'!H35+'Tab 4-PPN2'!G35</f>
        <v>0</v>
      </c>
      <c r="K33" s="30">
        <f>'Tab 4-PPN3'!H35+'Tab 4-PPN3'!G35</f>
        <v>0</v>
      </c>
      <c r="L33" s="30">
        <f>'Tab 4-PPN4'!H35+'Tab 4-PPN4'!G35</f>
        <v>0</v>
      </c>
      <c r="M33" s="30">
        <f>'Tab 4-PPN5'!H35+'Tab 4-PPN5'!G35</f>
        <v>0</v>
      </c>
      <c r="N33" s="30">
        <f>'Tab 4-PPN6'!H35+'Tab 4-PPN6'!G35</f>
        <v>0</v>
      </c>
      <c r="O33" s="30">
        <f>'Tab 4-PPN7'!H35+'Tab 4-PPN7'!G35</f>
        <v>0</v>
      </c>
      <c r="P33" s="30">
        <f>'Tab 4-PPN8'!H35+'Tab 4-PPN8'!G35</f>
        <v>0</v>
      </c>
    </row>
    <row r="34" spans="2:16" ht="18.75">
      <c r="B34" s="138"/>
      <c r="C34" s="123"/>
      <c r="D34" s="124"/>
      <c r="E34" s="30">
        <f>'Tab 3'!E35+'Tab 4-PPN1'!E36+'Tab 4-PPN2'!E36+'Tab 4-PPN3'!E36+'Tab 4-PPN4'!E36+'Tab 4-PPN5'!E36+'Tab 4-PPN6'!E36+'Tab 4-PPN7'!E36+'Tab 4-PPN8'!E36</f>
        <v>0</v>
      </c>
      <c r="F34" s="30">
        <f>'Tab 3'!F35+'Tab 4-PPN1'!F36+'Tab 4-PPN2'!F36+'Tab 4-PPN3'!F36+'Tab 4-PPN4'!F36+'Tab 4-PPN5'!F36+'Tab 4-PPN6'!F36+'Tab 4-PPN7'!F36+'Tab 4-PPN8'!F36</f>
        <v>0</v>
      </c>
      <c r="G34" s="30">
        <f t="shared" si="1"/>
        <v>0</v>
      </c>
      <c r="H34" s="30">
        <f>'Tab 3'!H35+'Tab 3'!G35</f>
        <v>0</v>
      </c>
      <c r="I34" s="30">
        <f>'Tab 4-PPN1'!H36+'Tab 4-PPN1'!G36</f>
        <v>0</v>
      </c>
      <c r="J34" s="30">
        <f>'Tab 4-PPN2'!H36+'Tab 4-PPN2'!G36</f>
        <v>0</v>
      </c>
      <c r="K34" s="30">
        <f>'Tab 4-PPN3'!H36+'Tab 4-PPN3'!G36</f>
        <v>0</v>
      </c>
      <c r="L34" s="30">
        <f>'Tab 4-PPN4'!H36+'Tab 4-PPN4'!G36</f>
        <v>0</v>
      </c>
      <c r="M34" s="30">
        <f>'Tab 4-PPN5'!H36+'Tab 4-PPN5'!G36</f>
        <v>0</v>
      </c>
      <c r="N34" s="30">
        <f>'Tab 4-PPN6'!H36+'Tab 4-PPN6'!G36</f>
        <v>0</v>
      </c>
      <c r="O34" s="30">
        <f>'Tab 4-PPN7'!H36+'Tab 4-PPN7'!G36</f>
        <v>0</v>
      </c>
      <c r="P34" s="30">
        <f>'Tab 4-PPN8'!H36+'Tab 4-PPN8'!G36</f>
        <v>0</v>
      </c>
    </row>
    <row r="35" spans="2:16" ht="18.75">
      <c r="B35" s="33"/>
      <c r="C35" s="142"/>
      <c r="D35" s="143"/>
      <c r="E35" s="30">
        <f>'Tab 3'!E36+'Tab 4-PPN1'!E37+'Tab 4-PPN2'!E37+'Tab 4-PPN3'!E37+'Tab 4-PPN4'!E37+'Tab 4-PPN5'!E37+'Tab 4-PPN6'!E37+'Tab 4-PPN7'!E37+'Tab 4-PPN8'!E37</f>
        <v>0</v>
      </c>
      <c r="F35" s="30">
        <f>'Tab 3'!F36+'Tab 4-PPN1'!F37+'Tab 4-PPN2'!F37+'Tab 4-PPN3'!F37+'Tab 4-PPN4'!F37+'Tab 4-PPN5'!F37+'Tab 4-PPN6'!F37+'Tab 4-PPN7'!F37+'Tab 4-PPN8'!F37</f>
        <v>0</v>
      </c>
      <c r="G35" s="30">
        <f t="shared" si="1"/>
        <v>0</v>
      </c>
      <c r="H35" s="30">
        <f>'Tab 3'!H36+'Tab 3'!G36</f>
        <v>0</v>
      </c>
      <c r="I35" s="30">
        <f>'Tab 4-PPN1'!H37+'Tab 4-PPN1'!G37</f>
        <v>0</v>
      </c>
      <c r="J35" s="30">
        <f>'Tab 4-PPN2'!H37+'Tab 4-PPN2'!G37</f>
        <v>0</v>
      </c>
      <c r="K35" s="30">
        <f>'Tab 4-PPN3'!H37+'Tab 4-PPN3'!G37</f>
        <v>0</v>
      </c>
      <c r="L35" s="30">
        <f>'Tab 4-PPN4'!H37+'Tab 4-PPN4'!G37</f>
        <v>0</v>
      </c>
      <c r="M35" s="30">
        <f>'Tab 4-PPN5'!H37+'Tab 4-PPN5'!G37</f>
        <v>0</v>
      </c>
      <c r="N35" s="30">
        <f>'Tab 4-PPN6'!H37+'Tab 4-PPN6'!G37</f>
        <v>0</v>
      </c>
      <c r="O35" s="30">
        <f>'Tab 4-PPN7'!H37+'Tab 4-PPN7'!G37</f>
        <v>0</v>
      </c>
      <c r="P35" s="30">
        <f>'Tab 4-PPN8'!H37+'Tab 4-PPN8'!G37</f>
        <v>0</v>
      </c>
    </row>
    <row r="36" spans="2:16" ht="18.75">
      <c r="B36" s="138"/>
      <c r="C36" s="123"/>
      <c r="D36" s="124"/>
      <c r="E36" s="30">
        <f>'Tab 3'!E37+'Tab 4-PPN1'!E38+'Tab 4-PPN2'!E38+'Tab 4-PPN3'!E38+'Tab 4-PPN4'!E38+'Tab 4-PPN5'!E38+'Tab 4-PPN6'!E38+'Tab 4-PPN7'!E38+'Tab 4-PPN8'!E38</f>
        <v>0</v>
      </c>
      <c r="F36" s="30">
        <f>'Tab 3'!F37+'Tab 4-PPN1'!F38+'Tab 4-PPN2'!F38+'Tab 4-PPN3'!F38+'Tab 4-PPN4'!F38+'Tab 4-PPN5'!F38+'Tab 4-PPN6'!F38+'Tab 4-PPN7'!F38+'Tab 4-PPN8'!F38</f>
        <v>0</v>
      </c>
      <c r="G36" s="30">
        <f t="shared" si="1"/>
        <v>0</v>
      </c>
      <c r="H36" s="30">
        <f>'Tab 3'!H37+'Tab 3'!G37</f>
        <v>0</v>
      </c>
      <c r="I36" s="30">
        <f>'Tab 4-PPN1'!H38+'Tab 4-PPN1'!G38</f>
        <v>0</v>
      </c>
      <c r="J36" s="30">
        <f>'Tab 4-PPN2'!H38+'Tab 4-PPN2'!G38</f>
        <v>0</v>
      </c>
      <c r="K36" s="30">
        <f>'Tab 4-PPN3'!H38+'Tab 4-PPN3'!G38</f>
        <v>0</v>
      </c>
      <c r="L36" s="30">
        <f>'Tab 4-PPN4'!H38+'Tab 4-PPN4'!G38</f>
        <v>0</v>
      </c>
      <c r="M36" s="30">
        <f>'Tab 4-PPN5'!H38+'Tab 4-PPN5'!G38</f>
        <v>0</v>
      </c>
      <c r="N36" s="30">
        <f>'Tab 4-PPN6'!H38+'Tab 4-PPN6'!G38</f>
        <v>0</v>
      </c>
      <c r="O36" s="30">
        <f>'Tab 4-PPN7'!H38+'Tab 4-PPN7'!G38</f>
        <v>0</v>
      </c>
      <c r="P36" s="30">
        <f>'Tab 4-PPN8'!H38+'Tab 4-PPN8'!G38</f>
        <v>0</v>
      </c>
    </row>
    <row r="37" spans="2:16" ht="18.75">
      <c r="B37" s="33"/>
      <c r="C37" s="142"/>
      <c r="D37" s="143"/>
      <c r="E37" s="30">
        <f>'Tab 3'!E38+'Tab 4-PPN1'!E39+'Tab 4-PPN2'!E39+'Tab 4-PPN3'!E39+'Tab 4-PPN4'!E39+'Tab 4-PPN5'!E39+'Tab 4-PPN6'!E39+'Tab 4-PPN7'!E39+'Tab 4-PPN8'!E39</f>
        <v>0</v>
      </c>
      <c r="F37" s="30">
        <f>'Tab 3'!F38+'Tab 4-PPN1'!F39+'Tab 4-PPN2'!F39+'Tab 4-PPN3'!F39+'Tab 4-PPN4'!F39+'Tab 4-PPN5'!F39+'Tab 4-PPN6'!F39+'Tab 4-PPN7'!F39+'Tab 4-PPN8'!F39</f>
        <v>0</v>
      </c>
      <c r="G37" s="30">
        <f t="shared" si="1"/>
        <v>0</v>
      </c>
      <c r="H37" s="30">
        <f>'Tab 3'!H38+'Tab 3'!G38</f>
        <v>0</v>
      </c>
      <c r="I37" s="30">
        <f>'Tab 4-PPN1'!H39+'Tab 4-PPN1'!G39</f>
        <v>0</v>
      </c>
      <c r="J37" s="30">
        <f>'Tab 4-PPN2'!H39+'Tab 4-PPN2'!G39</f>
        <v>0</v>
      </c>
      <c r="K37" s="30">
        <f>'Tab 4-PPN3'!H39+'Tab 4-PPN3'!G39</f>
        <v>0</v>
      </c>
      <c r="L37" s="30">
        <f>'Tab 4-PPN4'!H39+'Tab 4-PPN4'!G39</f>
        <v>0</v>
      </c>
      <c r="M37" s="30">
        <f>'Tab 4-PPN5'!H39+'Tab 4-PPN5'!G39</f>
        <v>0</v>
      </c>
      <c r="N37" s="30">
        <f>'Tab 4-PPN6'!H39+'Tab 4-PPN6'!G39</f>
        <v>0</v>
      </c>
      <c r="O37" s="30">
        <f>'Tab 4-PPN7'!H39+'Tab 4-PPN7'!G39</f>
        <v>0</v>
      </c>
      <c r="P37" s="30">
        <f>'Tab 4-PPN8'!H39+'Tab 4-PPN8'!G39</f>
        <v>0</v>
      </c>
    </row>
    <row r="38" spans="2:16" ht="18.75">
      <c r="B38" s="33"/>
      <c r="C38" s="142"/>
      <c r="D38" s="143"/>
      <c r="E38" s="144">
        <f>'Tab 3'!E39+'Tab 4-PPN1'!E40+'Tab 4-PPN2'!E40+'Tab 4-PPN3'!E40+'Tab 4-PPN4'!E40+'Tab 4-PPN5'!E40+'Tab 4-PPN6'!E40+'Tab 4-PPN7'!E40+'Tab 4-PPN8'!E40</f>
        <v>0</v>
      </c>
      <c r="F38" s="144">
        <f>'Tab 3'!F39+'Tab 4-PPN1'!F40+'Tab 4-PPN2'!F40+'Tab 4-PPN3'!F40+'Tab 4-PPN4'!F40+'Tab 4-PPN5'!F40+'Tab 4-PPN6'!F40+'Tab 4-PPN7'!F40+'Tab 4-PPN8'!F40</f>
        <v>0</v>
      </c>
      <c r="G38" s="144">
        <f t="shared" si="1"/>
        <v>0</v>
      </c>
      <c r="H38" s="144">
        <f>'Tab 3'!H39+'Tab 3'!G39</f>
        <v>0</v>
      </c>
      <c r="I38" s="144">
        <f>'Tab 4-PPN1'!H40+'Tab 4-PPN1'!G40</f>
        <v>0</v>
      </c>
      <c r="J38" s="144">
        <f>'Tab 4-PPN2'!H40+'Tab 4-PPN2'!G40</f>
        <v>0</v>
      </c>
      <c r="K38" s="144">
        <f>'Tab 4-PPN3'!H40+'Tab 4-PPN3'!G40</f>
        <v>0</v>
      </c>
      <c r="L38" s="144">
        <f>'Tab 4-PPN4'!H40+'Tab 4-PPN4'!G40</f>
        <v>0</v>
      </c>
      <c r="M38" s="144">
        <f>'Tab 4-PPN5'!H40+'Tab 4-PPN5'!G40</f>
        <v>0</v>
      </c>
      <c r="N38" s="144">
        <f>'Tab 4-PPN6'!H40+'Tab 4-PPN6'!G40</f>
        <v>0</v>
      </c>
      <c r="O38" s="144">
        <f>'Tab 4-PPN7'!H40+'Tab 4-PPN7'!G40</f>
        <v>0</v>
      </c>
      <c r="P38" s="144">
        <f>'Tab 4-PPN8'!H40+'Tab 4-PPN8'!G40</f>
        <v>0</v>
      </c>
    </row>
    <row r="39" spans="2:16" ht="18.75">
      <c r="B39" s="138">
        <v>4</v>
      </c>
      <c r="C39" s="123" t="s">
        <v>88</v>
      </c>
      <c r="D39" s="124">
        <v>614700</v>
      </c>
      <c r="E39" s="30">
        <f>'Tab 3'!E40+'Tab 4-PPN1'!E41+'Tab 4-PPN2'!E41+'Tab 4-PPN3'!E41+'Tab 4-PPN4'!E41+'Tab 4-PPN5'!E41+'Tab 4-PPN6'!E41+'Tab 4-PPN7'!E41+'Tab 4-PPN8'!E41</f>
        <v>0</v>
      </c>
      <c r="F39" s="30">
        <f>'Tab 3'!F40+'Tab 4-PPN1'!F41+'Tab 4-PPN2'!F41+'Tab 4-PPN3'!F41+'Tab 4-PPN4'!F41+'Tab 4-PPN5'!F41+'Tab 4-PPN6'!F41+'Tab 4-PPN7'!F41+'Tab 4-PPN8'!F41</f>
        <v>0</v>
      </c>
      <c r="G39" s="30">
        <f t="shared" si="1"/>
        <v>0</v>
      </c>
      <c r="H39" s="30">
        <f>'Tab 3'!H40+'Tab 3'!G40</f>
        <v>0</v>
      </c>
      <c r="I39" s="30">
        <f>'Tab 4-PPN1'!H41+'Tab 4-PPN1'!G41</f>
        <v>0</v>
      </c>
      <c r="J39" s="30">
        <f>'Tab 4-PPN2'!H41+'Tab 4-PPN2'!G41</f>
        <v>0</v>
      </c>
      <c r="K39" s="30">
        <f>'Tab 4-PPN3'!H41+'Tab 4-PPN3'!G41</f>
        <v>0</v>
      </c>
      <c r="L39" s="30">
        <f>'Tab 4-PPN4'!H41+'Tab 4-PPN4'!G41</f>
        <v>0</v>
      </c>
      <c r="M39" s="30">
        <f>'Tab 4-PPN5'!H41+'Tab 4-PPN5'!G41</f>
        <v>0</v>
      </c>
      <c r="N39" s="30">
        <f>'Tab 4-PPN6'!H41+'Tab 4-PPN6'!G41</f>
        <v>0</v>
      </c>
      <c r="O39" s="30">
        <f>'Tab 4-PPN7'!H41+'Tab 4-PPN7'!G41</f>
        <v>0</v>
      </c>
      <c r="P39" s="30">
        <f>'Tab 4-PPN8'!H41+'Tab 4-PPN8'!G41</f>
        <v>0</v>
      </c>
    </row>
    <row r="40" spans="2:16" ht="18.75">
      <c r="B40" s="138"/>
      <c r="C40" s="123"/>
      <c r="D40" s="124"/>
      <c r="E40" s="30">
        <f>'Tab 3'!E41+'Tab 4-PPN1'!E42+'Tab 4-PPN2'!E42+'Tab 4-PPN3'!E42+'Tab 4-PPN4'!E42+'Tab 4-PPN5'!E42+'Tab 4-PPN6'!E42+'Tab 4-PPN7'!E42+'Tab 4-PPN8'!E42</f>
        <v>0</v>
      </c>
      <c r="F40" s="30">
        <f>'Tab 3'!F41+'Tab 4-PPN1'!F42+'Tab 4-PPN2'!F42+'Tab 4-PPN3'!F42+'Tab 4-PPN4'!F42+'Tab 4-PPN5'!F42+'Tab 4-PPN6'!F42+'Tab 4-PPN7'!F42+'Tab 4-PPN8'!F42</f>
        <v>0</v>
      </c>
      <c r="G40" s="30">
        <f t="shared" si="1"/>
        <v>0</v>
      </c>
      <c r="H40" s="30">
        <f>'Tab 3'!H41+'Tab 3'!G41</f>
        <v>0</v>
      </c>
      <c r="I40" s="30">
        <f>'Tab 4-PPN1'!H42+'Tab 4-PPN1'!G42</f>
        <v>0</v>
      </c>
      <c r="J40" s="30">
        <f>'Tab 4-PPN2'!H42+'Tab 4-PPN2'!G42</f>
        <v>0</v>
      </c>
      <c r="K40" s="30">
        <f>'Tab 4-PPN3'!H42+'Tab 4-PPN3'!G42</f>
        <v>0</v>
      </c>
      <c r="L40" s="30">
        <f>'Tab 4-PPN4'!H42+'Tab 4-PPN4'!G42</f>
        <v>0</v>
      </c>
      <c r="M40" s="30">
        <f>'Tab 4-PPN5'!H42+'Tab 4-PPN5'!G42</f>
        <v>0</v>
      </c>
      <c r="N40" s="30">
        <f>'Tab 4-PPN6'!H42+'Tab 4-PPN6'!G42</f>
        <v>0</v>
      </c>
      <c r="O40" s="30">
        <f>'Tab 4-PPN7'!H42+'Tab 4-PPN7'!G42</f>
        <v>0</v>
      </c>
      <c r="P40" s="30">
        <f>'Tab 4-PPN8'!H42+'Tab 4-PPN8'!G42</f>
        <v>0</v>
      </c>
    </row>
    <row r="41" spans="2:16" ht="18.75">
      <c r="B41" s="138"/>
      <c r="C41" s="123"/>
      <c r="D41" s="124"/>
      <c r="E41" s="30">
        <f>'Tab 3'!E42+'Tab 4-PPN1'!E43+'Tab 4-PPN2'!E43+'Tab 4-PPN3'!E43+'Tab 4-PPN4'!E43+'Tab 4-PPN5'!E43+'Tab 4-PPN6'!E43+'Tab 4-PPN7'!E43+'Tab 4-PPN8'!E43</f>
        <v>0</v>
      </c>
      <c r="F41" s="30">
        <f>'Tab 3'!F42+'Tab 4-PPN1'!F43+'Tab 4-PPN2'!F43+'Tab 4-PPN3'!F43+'Tab 4-PPN4'!F43+'Tab 4-PPN5'!F43+'Tab 4-PPN6'!F43+'Tab 4-PPN7'!F43+'Tab 4-PPN8'!F43</f>
        <v>0</v>
      </c>
      <c r="G41" s="30">
        <f t="shared" si="1"/>
        <v>0</v>
      </c>
      <c r="H41" s="30">
        <f>'Tab 3'!H42+'Tab 3'!G42</f>
        <v>0</v>
      </c>
      <c r="I41" s="30">
        <f>'Tab 4-PPN1'!H43+'Tab 4-PPN1'!G43</f>
        <v>0</v>
      </c>
      <c r="J41" s="30">
        <f>'Tab 4-PPN2'!H43+'Tab 4-PPN2'!G43</f>
        <v>0</v>
      </c>
      <c r="K41" s="30">
        <f>'Tab 4-PPN3'!H43+'Tab 4-PPN3'!G43</f>
        <v>0</v>
      </c>
      <c r="L41" s="30">
        <f>'Tab 4-PPN4'!H43+'Tab 4-PPN4'!G43</f>
        <v>0</v>
      </c>
      <c r="M41" s="30">
        <f>'Tab 4-PPN5'!H43+'Tab 4-PPN5'!G43</f>
        <v>0</v>
      </c>
      <c r="N41" s="30">
        <f>'Tab 4-PPN6'!H43+'Tab 4-PPN6'!G43</f>
        <v>0</v>
      </c>
      <c r="O41" s="30">
        <f>'Tab 4-PPN7'!H43+'Tab 4-PPN7'!G43</f>
        <v>0</v>
      </c>
      <c r="P41" s="30">
        <f>'Tab 4-PPN8'!H43+'Tab 4-PPN8'!G43</f>
        <v>0</v>
      </c>
    </row>
    <row r="42" spans="2:16" ht="18.75">
      <c r="B42" s="138">
        <v>5</v>
      </c>
      <c r="C42" s="123" t="s">
        <v>89</v>
      </c>
      <c r="D42" s="124">
        <v>614800</v>
      </c>
      <c r="E42" s="30">
        <f>'Tab 3'!E43+'Tab 4-PPN1'!E44+'Tab 4-PPN2'!E44+'Tab 4-PPN3'!E44+'Tab 4-PPN4'!E44+'Tab 4-PPN5'!E44+'Tab 4-PPN6'!E44+'Tab 4-PPN7'!E44+'Tab 4-PPN8'!E44</f>
        <v>0</v>
      </c>
      <c r="F42" s="30">
        <f>'Tab 3'!F43+'Tab 4-PPN1'!F44+'Tab 4-PPN2'!F44+'Tab 4-PPN3'!F44+'Tab 4-PPN4'!F44+'Tab 4-PPN5'!F44+'Tab 4-PPN6'!F44+'Tab 4-PPN7'!F44+'Tab 4-PPN8'!F44</f>
        <v>0</v>
      </c>
      <c r="G42" s="30">
        <f t="shared" si="1"/>
        <v>0</v>
      </c>
      <c r="H42" s="30">
        <f>'Tab 3'!H43+'Tab 3'!G43</f>
        <v>0</v>
      </c>
      <c r="I42" s="30">
        <f>'Tab 4-PPN1'!H44+'Tab 4-PPN1'!G44</f>
        <v>0</v>
      </c>
      <c r="J42" s="30">
        <f>'Tab 4-PPN2'!H44+'Tab 4-PPN2'!G44</f>
        <v>0</v>
      </c>
      <c r="K42" s="30">
        <f>'Tab 4-PPN3'!H44+'Tab 4-PPN3'!G44</f>
        <v>0</v>
      </c>
      <c r="L42" s="30">
        <f>'Tab 4-PPN4'!H44+'Tab 4-PPN4'!G44</f>
        <v>0</v>
      </c>
      <c r="M42" s="30">
        <f>'Tab 4-PPN5'!H44+'Tab 4-PPN5'!G44</f>
        <v>0</v>
      </c>
      <c r="N42" s="30">
        <f>'Tab 4-PPN6'!H44+'Tab 4-PPN6'!G44</f>
        <v>0</v>
      </c>
      <c r="O42" s="30">
        <f>'Tab 4-PPN7'!H44+'Tab 4-PPN7'!G44</f>
        <v>0</v>
      </c>
      <c r="P42" s="30">
        <f>'Tab 4-PPN8'!H44+'Tab 4-PPN8'!G44</f>
        <v>0</v>
      </c>
    </row>
    <row r="43" spans="2:16" ht="18.75">
      <c r="B43" s="138"/>
      <c r="C43" s="123"/>
      <c r="D43" s="124"/>
      <c r="E43" s="30">
        <f>'Tab 3'!E44+'Tab 4-PPN1'!E45+'Tab 4-PPN2'!E45+'Tab 4-PPN3'!E45+'Tab 4-PPN4'!E45+'Tab 4-PPN5'!E45+'Tab 4-PPN6'!E45+'Tab 4-PPN7'!E45+'Tab 4-PPN8'!E45</f>
        <v>0</v>
      </c>
      <c r="F43" s="30">
        <f>'Tab 3'!F44+'Tab 4-PPN1'!F45+'Tab 4-PPN2'!F45+'Tab 4-PPN3'!F45+'Tab 4-PPN4'!F45+'Tab 4-PPN5'!F45+'Tab 4-PPN6'!F45+'Tab 4-PPN7'!F45+'Tab 4-PPN8'!F45</f>
        <v>0</v>
      </c>
      <c r="G43" s="30">
        <f t="shared" si="1"/>
        <v>0</v>
      </c>
      <c r="H43" s="30">
        <f>'Tab 3'!H44+'Tab 3'!G44</f>
        <v>0</v>
      </c>
      <c r="I43" s="30">
        <f>'Tab 4-PPN1'!H45+'Tab 4-PPN1'!G45</f>
        <v>0</v>
      </c>
      <c r="J43" s="30">
        <f>'Tab 4-PPN2'!H45+'Tab 4-PPN2'!G45</f>
        <v>0</v>
      </c>
      <c r="K43" s="30">
        <f>'Tab 4-PPN3'!H45+'Tab 4-PPN3'!G45</f>
        <v>0</v>
      </c>
      <c r="L43" s="30">
        <f>'Tab 4-PPN4'!H45+'Tab 4-PPN4'!G45</f>
        <v>0</v>
      </c>
      <c r="M43" s="30">
        <f>'Tab 4-PPN5'!H45+'Tab 4-PPN5'!G45</f>
        <v>0</v>
      </c>
      <c r="N43" s="30">
        <f>'Tab 4-PPN6'!H45+'Tab 4-PPN6'!G45</f>
        <v>0</v>
      </c>
      <c r="O43" s="30">
        <f>'Tab 4-PPN7'!H45+'Tab 4-PPN7'!G45</f>
        <v>0</v>
      </c>
      <c r="P43" s="30">
        <f>'Tab 4-PPN8'!H45+'Tab 4-PPN8'!G45</f>
        <v>0</v>
      </c>
    </row>
    <row r="44" spans="2:16" ht="18.75">
      <c r="B44" s="138">
        <v>6</v>
      </c>
      <c r="C44" s="123" t="s">
        <v>90</v>
      </c>
      <c r="D44" s="124">
        <v>614900</v>
      </c>
      <c r="E44" s="30">
        <f>'Tab 3'!E45+'Tab 4-PPN1'!E46+'Tab 4-PPN2'!E46+'Tab 4-PPN3'!E46+'Tab 4-PPN4'!E46+'Tab 4-PPN5'!E46+'Tab 4-PPN6'!E46+'Tab 4-PPN7'!E46+'Tab 4-PPN8'!E46</f>
        <v>0</v>
      </c>
      <c r="F44" s="30">
        <f>'Tab 3'!F45+'Tab 4-PPN1'!F46+'Tab 4-PPN2'!F46+'Tab 4-PPN3'!F46+'Tab 4-PPN4'!F46+'Tab 4-PPN5'!F46+'Tab 4-PPN6'!F46+'Tab 4-PPN7'!F46+'Tab 4-PPN8'!F46</f>
        <v>0</v>
      </c>
      <c r="G44" s="30">
        <f t="shared" si="1"/>
        <v>0</v>
      </c>
      <c r="H44" s="30">
        <f>'Tab 3'!H45+'Tab 3'!G45</f>
        <v>0</v>
      </c>
      <c r="I44" s="30">
        <f>'Tab 4-PPN1'!H46+'Tab 4-PPN1'!G46</f>
        <v>0</v>
      </c>
      <c r="J44" s="30">
        <f>'Tab 4-PPN2'!H46+'Tab 4-PPN2'!G46</f>
        <v>0</v>
      </c>
      <c r="K44" s="30">
        <f>'Tab 4-PPN3'!H46+'Tab 4-PPN3'!G46</f>
        <v>0</v>
      </c>
      <c r="L44" s="30">
        <f>'Tab 4-PPN4'!H46+'Tab 4-PPN4'!G46</f>
        <v>0</v>
      </c>
      <c r="M44" s="30">
        <f>'Tab 4-PPN5'!H46+'Tab 4-PPN5'!G46</f>
        <v>0</v>
      </c>
      <c r="N44" s="30">
        <f>'Tab 4-PPN6'!H46+'Tab 4-PPN6'!G46</f>
        <v>0</v>
      </c>
      <c r="O44" s="30">
        <f>'Tab 4-PPN7'!H46+'Tab 4-PPN7'!G46</f>
        <v>0</v>
      </c>
      <c r="P44" s="30">
        <f>'Tab 4-PPN8'!H46+'Tab 4-PPN8'!G46</f>
        <v>0</v>
      </c>
    </row>
    <row r="45" spans="2:16" ht="18.75">
      <c r="B45" s="138"/>
      <c r="C45" s="118"/>
      <c r="D45" s="116"/>
      <c r="E45" s="30">
        <f>'Tab 3'!E46+'Tab 4-PPN1'!E47+'Tab 4-PPN2'!E47+'Tab 4-PPN3'!E47+'Tab 4-PPN4'!E47+'Tab 4-PPN5'!E47+'Tab 4-PPN6'!E47+'Tab 4-PPN7'!E47+'Tab 4-PPN8'!E47</f>
        <v>0</v>
      </c>
      <c r="F45" s="30">
        <f>'Tab 3'!F46+'Tab 4-PPN1'!F47+'Tab 4-PPN2'!F47+'Tab 4-PPN3'!F47+'Tab 4-PPN4'!F47+'Tab 4-PPN5'!F47+'Tab 4-PPN6'!F47+'Tab 4-PPN7'!F47+'Tab 4-PPN8'!F47</f>
        <v>0</v>
      </c>
      <c r="G45" s="30">
        <f t="shared" si="1"/>
        <v>0</v>
      </c>
      <c r="H45" s="30">
        <f>'Tab 3'!H46+'Tab 3'!G46</f>
        <v>0</v>
      </c>
      <c r="I45" s="30">
        <f>'Tab 4-PPN1'!H47+'Tab 4-PPN1'!G47</f>
        <v>0</v>
      </c>
      <c r="J45" s="30">
        <f>'Tab 4-PPN2'!H47+'Tab 4-PPN2'!G47</f>
        <v>0</v>
      </c>
      <c r="K45" s="30">
        <f>'Tab 4-PPN3'!H47+'Tab 4-PPN3'!G47</f>
        <v>0</v>
      </c>
      <c r="L45" s="30">
        <f>'Tab 4-PPN4'!H47+'Tab 4-PPN4'!G47</f>
        <v>0</v>
      </c>
      <c r="M45" s="30">
        <f>'Tab 4-PPN5'!H47+'Tab 4-PPN5'!G47</f>
        <v>0</v>
      </c>
      <c r="N45" s="30">
        <f>'Tab 4-PPN6'!H47+'Tab 4-PPN6'!G47</f>
        <v>0</v>
      </c>
      <c r="O45" s="30">
        <f>'Tab 4-PPN7'!H47+'Tab 4-PPN7'!G47</f>
        <v>0</v>
      </c>
      <c r="P45" s="30">
        <f>'Tab 4-PPN8'!H47+'Tab 4-PPN8'!G47</f>
        <v>0</v>
      </c>
    </row>
    <row r="46" spans="2:17" s="156" customFormat="1" ht="38.25" thickBot="1">
      <c r="B46" s="169" t="s">
        <v>23</v>
      </c>
      <c r="C46" s="163" t="s">
        <v>106</v>
      </c>
      <c r="D46" s="168">
        <v>615000</v>
      </c>
      <c r="E46" s="164">
        <f>E47+E50</f>
        <v>0</v>
      </c>
      <c r="F46" s="164">
        <f>F47+F50</f>
        <v>0</v>
      </c>
      <c r="G46" s="164">
        <f>G47+G50</f>
        <v>0</v>
      </c>
      <c r="H46" s="164">
        <f>'Tab 3'!H47+'Tab 3'!G47</f>
        <v>0</v>
      </c>
      <c r="I46" s="164">
        <f>'Tab 4-PPN1'!H48+'Tab 4-PPN1'!G48</f>
        <v>0</v>
      </c>
      <c r="J46" s="164">
        <f>'Tab 4-PPN2'!H48+'Tab 4-PPN2'!G48</f>
        <v>0</v>
      </c>
      <c r="K46" s="164">
        <f>'Tab 4-PPN3'!H48+'Tab 4-PPN3'!G48</f>
        <v>0</v>
      </c>
      <c r="L46" s="164">
        <f>'Tab 4-PPN4'!H48+'Tab 4-PPN4'!G48</f>
        <v>0</v>
      </c>
      <c r="M46" s="164">
        <f>'Tab 4-PPN5'!H48+'Tab 4-PPN5'!G48</f>
        <v>0</v>
      </c>
      <c r="N46" s="164">
        <f>'Tab 4-PPN6'!H48+'Tab 4-PPN6'!G48</f>
        <v>0</v>
      </c>
      <c r="O46" s="164">
        <f>'Tab 4-PPN7'!H48+'Tab 4-PPN7'!G48</f>
        <v>0</v>
      </c>
      <c r="P46" s="164">
        <f>'Tab 4-PPN8'!H48+'Tab 4-PPN8'!G48</f>
        <v>0</v>
      </c>
      <c r="Q46" s="165"/>
    </row>
    <row r="47" spans="2:16" ht="37.5">
      <c r="B47" s="138">
        <v>1</v>
      </c>
      <c r="C47" s="126" t="s">
        <v>91</v>
      </c>
      <c r="D47" s="124">
        <v>615100</v>
      </c>
      <c r="E47" s="30">
        <f>'Tab 3'!E48+'Tab 4-PPN1'!E49+'Tab 4-PPN2'!E49+'Tab 4-PPN3'!E49+'Tab 4-PPN4'!E49+'Tab 4-PPN5'!E49+'Tab 4-PPN6'!E49+'Tab 4-PPN7'!E49+'Tab 4-PPN8'!E49</f>
        <v>0</v>
      </c>
      <c r="F47" s="30">
        <f>'Tab 3'!F48+'Tab 4-PPN1'!F49+'Tab 4-PPN2'!F49+'Tab 4-PPN3'!F49+'Tab 4-PPN4'!F49+'Tab 4-PPN5'!F49+'Tab 4-PPN6'!F49+'Tab 4-PPN7'!F49+'Tab 4-PPN8'!F49</f>
        <v>0</v>
      </c>
      <c r="G47" s="30">
        <f t="shared" si="1"/>
        <v>0</v>
      </c>
      <c r="H47" s="30">
        <f>'Tab 3'!H48+'Tab 3'!G48</f>
        <v>0</v>
      </c>
      <c r="I47" s="30">
        <f>'Tab 4-PPN1'!H49+'Tab 4-PPN1'!G49</f>
        <v>0</v>
      </c>
      <c r="J47" s="30">
        <f>'Tab 4-PPN2'!H49+'Tab 4-PPN2'!G49</f>
        <v>0</v>
      </c>
      <c r="K47" s="30">
        <f>'Tab 4-PPN3'!H49+'Tab 4-PPN3'!G49</f>
        <v>0</v>
      </c>
      <c r="L47" s="30">
        <f>'Tab 4-PPN4'!H49+'Tab 4-PPN4'!G49</f>
        <v>0</v>
      </c>
      <c r="M47" s="30">
        <f>'Tab 4-PPN5'!H49+'Tab 4-PPN5'!G49</f>
        <v>0</v>
      </c>
      <c r="N47" s="30">
        <f>'Tab 4-PPN6'!H49+'Tab 4-PPN6'!G49</f>
        <v>0</v>
      </c>
      <c r="O47" s="30">
        <f>'Tab 4-PPN7'!H49+'Tab 4-PPN7'!G49</f>
        <v>0</v>
      </c>
      <c r="P47" s="30">
        <f>'Tab 4-PPN8'!H49+'Tab 4-PPN8'!G49</f>
        <v>0</v>
      </c>
    </row>
    <row r="48" spans="2:16" ht="18.75">
      <c r="B48" s="138"/>
      <c r="C48" s="123"/>
      <c r="D48" s="124"/>
      <c r="E48" s="30">
        <f>'Tab 3'!E49+'Tab 4-PPN1'!E50+'Tab 4-PPN2'!E50+'Tab 4-PPN3'!E50+'Tab 4-PPN4'!E50+'Tab 4-PPN5'!E50+'Tab 4-PPN6'!E50+'Tab 4-PPN7'!E50+'Tab 4-PPN8'!E50</f>
        <v>0</v>
      </c>
      <c r="F48" s="30">
        <f>'Tab 3'!F49+'Tab 4-PPN1'!F50+'Tab 4-PPN2'!F50+'Tab 4-PPN3'!F50+'Tab 4-PPN4'!F50+'Tab 4-PPN5'!F50+'Tab 4-PPN6'!F50+'Tab 4-PPN7'!F50+'Tab 4-PPN8'!F50</f>
        <v>0</v>
      </c>
      <c r="G48" s="30">
        <f t="shared" si="1"/>
        <v>0</v>
      </c>
      <c r="H48" s="30">
        <f>'Tab 3'!H49+'Tab 3'!G49</f>
        <v>0</v>
      </c>
      <c r="I48" s="30">
        <f>'Tab 4-PPN1'!H50+'Tab 4-PPN1'!G50</f>
        <v>0</v>
      </c>
      <c r="J48" s="30">
        <f>'Tab 4-PPN2'!H50+'Tab 4-PPN2'!G50</f>
        <v>0</v>
      </c>
      <c r="K48" s="30">
        <f>'Tab 4-PPN3'!H50+'Tab 4-PPN3'!G50</f>
        <v>0</v>
      </c>
      <c r="L48" s="30">
        <f>'Tab 4-PPN4'!H50+'Tab 4-PPN4'!G50</f>
        <v>0</v>
      </c>
      <c r="M48" s="30">
        <f>'Tab 4-PPN5'!H50+'Tab 4-PPN5'!G50</f>
        <v>0</v>
      </c>
      <c r="N48" s="30">
        <f>'Tab 4-PPN6'!H50+'Tab 4-PPN6'!G50</f>
        <v>0</v>
      </c>
      <c r="O48" s="30">
        <f>'Tab 4-PPN7'!H50+'Tab 4-PPN7'!G50</f>
        <v>0</v>
      </c>
      <c r="P48" s="30">
        <f>'Tab 4-PPN8'!H50+'Tab 4-PPN8'!G50</f>
        <v>0</v>
      </c>
    </row>
    <row r="49" spans="2:16" ht="18.75">
      <c r="B49" s="138"/>
      <c r="C49" s="123"/>
      <c r="D49" s="124"/>
      <c r="E49" s="30">
        <f>'Tab 3'!E50+'Tab 4-PPN1'!E51+'Tab 4-PPN2'!E51+'Tab 4-PPN3'!E51+'Tab 4-PPN4'!E51+'Tab 4-PPN5'!E51+'Tab 4-PPN6'!E51+'Tab 4-PPN7'!E51+'Tab 4-PPN8'!E51</f>
        <v>0</v>
      </c>
      <c r="F49" s="30">
        <f>'Tab 3'!F50+'Tab 4-PPN1'!F51+'Tab 4-PPN2'!F51+'Tab 4-PPN3'!F51+'Tab 4-PPN4'!F51+'Tab 4-PPN5'!F51+'Tab 4-PPN6'!F51+'Tab 4-PPN7'!F51+'Tab 4-PPN8'!F51</f>
        <v>0</v>
      </c>
      <c r="G49" s="30">
        <f t="shared" si="1"/>
        <v>0</v>
      </c>
      <c r="H49" s="30">
        <f>'Tab 3'!H50+'Tab 3'!G50</f>
        <v>0</v>
      </c>
      <c r="I49" s="30">
        <f>'Tab 4-PPN1'!H51+'Tab 4-PPN1'!G51</f>
        <v>0</v>
      </c>
      <c r="J49" s="30">
        <f>'Tab 4-PPN2'!H51+'Tab 4-PPN2'!G51</f>
        <v>0</v>
      </c>
      <c r="K49" s="30">
        <f>'Tab 4-PPN3'!H51+'Tab 4-PPN3'!G51</f>
        <v>0</v>
      </c>
      <c r="L49" s="30">
        <f>'Tab 4-PPN4'!H51+'Tab 4-PPN4'!G51</f>
        <v>0</v>
      </c>
      <c r="M49" s="30">
        <f>'Tab 4-PPN5'!H51+'Tab 4-PPN5'!G51</f>
        <v>0</v>
      </c>
      <c r="N49" s="30">
        <f>'Tab 4-PPN6'!H51+'Tab 4-PPN6'!G51</f>
        <v>0</v>
      </c>
      <c r="O49" s="30">
        <f>'Tab 4-PPN7'!H51+'Tab 4-PPN7'!G51</f>
        <v>0</v>
      </c>
      <c r="P49" s="30">
        <f>'Tab 4-PPN8'!H51+'Tab 4-PPN8'!G51</f>
        <v>0</v>
      </c>
    </row>
    <row r="50" spans="2:16" ht="37.5">
      <c r="B50" s="138">
        <v>2</v>
      </c>
      <c r="C50" s="125" t="s">
        <v>92</v>
      </c>
      <c r="D50" s="124">
        <v>615200</v>
      </c>
      <c r="E50" s="30">
        <f>'Tab 3'!E51+'Tab 4-PPN1'!E52+'Tab 4-PPN2'!E52+'Tab 4-PPN3'!E52+'Tab 4-PPN4'!E52+'Tab 4-PPN5'!E52+'Tab 4-PPN6'!E52+'Tab 4-PPN7'!E52+'Tab 4-PPN8'!E52</f>
        <v>0</v>
      </c>
      <c r="F50" s="30">
        <f>'Tab 3'!F51+'Tab 4-PPN1'!F52+'Tab 4-PPN2'!F52+'Tab 4-PPN3'!F52+'Tab 4-PPN4'!F52+'Tab 4-PPN5'!F52+'Tab 4-PPN6'!F52+'Tab 4-PPN7'!F52+'Tab 4-PPN8'!F52</f>
        <v>0</v>
      </c>
      <c r="G50" s="30">
        <f t="shared" si="1"/>
        <v>0</v>
      </c>
      <c r="H50" s="30">
        <f>'Tab 3'!H51+'Tab 3'!G51</f>
        <v>0</v>
      </c>
      <c r="I50" s="30">
        <f>'Tab 4-PPN1'!H52+'Tab 4-PPN1'!G52</f>
        <v>0</v>
      </c>
      <c r="J50" s="30">
        <f>'Tab 4-PPN2'!H52+'Tab 4-PPN2'!G52</f>
        <v>0</v>
      </c>
      <c r="K50" s="30">
        <f>'Tab 4-PPN3'!H52+'Tab 4-PPN3'!G52</f>
        <v>0</v>
      </c>
      <c r="L50" s="30">
        <f>'Tab 4-PPN4'!H52+'Tab 4-PPN4'!G52</f>
        <v>0</v>
      </c>
      <c r="M50" s="30">
        <f>'Tab 4-PPN5'!H52+'Tab 4-PPN5'!G52</f>
        <v>0</v>
      </c>
      <c r="N50" s="30">
        <f>'Tab 4-PPN6'!H52+'Tab 4-PPN6'!G52</f>
        <v>0</v>
      </c>
      <c r="O50" s="30">
        <f>'Tab 4-PPN7'!H52+'Tab 4-PPN7'!G52</f>
        <v>0</v>
      </c>
      <c r="P50" s="30">
        <f>'Tab 4-PPN8'!H52+'Tab 4-PPN8'!G52</f>
        <v>0</v>
      </c>
    </row>
    <row r="51" spans="2:16" ht="18.75">
      <c r="B51" s="138"/>
      <c r="C51" s="125"/>
      <c r="D51" s="124"/>
      <c r="E51" s="30">
        <f>'Tab 3'!E52+'Tab 4-PPN1'!E53+'Tab 4-PPN2'!E53+'Tab 4-PPN3'!E53+'Tab 4-PPN4'!E53+'Tab 4-PPN5'!E53+'Tab 4-PPN6'!E53+'Tab 4-PPN7'!E53+'Tab 4-PPN8'!E53</f>
        <v>0</v>
      </c>
      <c r="F51" s="30">
        <f>'Tab 3'!F52+'Tab 4-PPN1'!F53+'Tab 4-PPN2'!F53+'Tab 4-PPN3'!F53+'Tab 4-PPN4'!F53+'Tab 4-PPN5'!F53+'Tab 4-PPN6'!F53+'Tab 4-PPN7'!F53+'Tab 4-PPN8'!F53</f>
        <v>0</v>
      </c>
      <c r="G51" s="30">
        <f t="shared" si="1"/>
        <v>0</v>
      </c>
      <c r="H51" s="30">
        <f>'Tab 3'!H52+'Tab 3'!G52</f>
        <v>0</v>
      </c>
      <c r="I51" s="30">
        <f>'Tab 4-PPN1'!H53+'Tab 4-PPN1'!G53</f>
        <v>0</v>
      </c>
      <c r="J51" s="30">
        <f>'Tab 4-PPN2'!H53+'Tab 4-PPN2'!G53</f>
        <v>0</v>
      </c>
      <c r="K51" s="30">
        <f>'Tab 4-PPN3'!H53+'Tab 4-PPN3'!G53</f>
        <v>0</v>
      </c>
      <c r="L51" s="30">
        <f>'Tab 4-PPN4'!H53+'Tab 4-PPN4'!G53</f>
        <v>0</v>
      </c>
      <c r="M51" s="30">
        <f>'Tab 4-PPN5'!H53+'Tab 4-PPN5'!G53</f>
        <v>0</v>
      </c>
      <c r="N51" s="30">
        <f>'Tab 4-PPN6'!H53+'Tab 4-PPN6'!G53</f>
        <v>0</v>
      </c>
      <c r="O51" s="30">
        <f>'Tab 4-PPN7'!H53+'Tab 4-PPN7'!G53</f>
        <v>0</v>
      </c>
      <c r="P51" s="30">
        <f>'Tab 4-PPN8'!H53+'Tab 4-PPN8'!G53</f>
        <v>0</v>
      </c>
    </row>
    <row r="52" spans="2:17" s="156" customFormat="1" ht="38.25" thickBot="1">
      <c r="B52" s="169" t="s">
        <v>24</v>
      </c>
      <c r="C52" s="163" t="s">
        <v>48</v>
      </c>
      <c r="D52" s="168">
        <v>616000</v>
      </c>
      <c r="E52" s="164">
        <f>E53</f>
        <v>0</v>
      </c>
      <c r="F52" s="164">
        <f>F53</f>
        <v>0</v>
      </c>
      <c r="G52" s="164">
        <f>G53</f>
        <v>0</v>
      </c>
      <c r="H52" s="164">
        <f>'Tab 3'!H53+'Tab 3'!G53</f>
        <v>0</v>
      </c>
      <c r="I52" s="164">
        <f>'Tab 4-PPN1'!H54+'Tab 4-PPN1'!G54</f>
        <v>0</v>
      </c>
      <c r="J52" s="164">
        <f>'Tab 4-PPN2'!H54+'Tab 4-PPN2'!G54</f>
        <v>0</v>
      </c>
      <c r="K52" s="164">
        <f>'Tab 4-PPN3'!H54+'Tab 4-PPN3'!G54</f>
        <v>0</v>
      </c>
      <c r="L52" s="164">
        <f>'Tab 4-PPN4'!H54+'Tab 4-PPN4'!G54</f>
        <v>0</v>
      </c>
      <c r="M52" s="164">
        <f>'Tab 4-PPN5'!H54+'Tab 4-PPN5'!G54</f>
        <v>0</v>
      </c>
      <c r="N52" s="164">
        <f>'Tab 4-PPN6'!H54+'Tab 4-PPN6'!G54</f>
        <v>0</v>
      </c>
      <c r="O52" s="164">
        <f>'Tab 4-PPN7'!H54+'Tab 4-PPN7'!G54</f>
        <v>0</v>
      </c>
      <c r="P52" s="164">
        <f>'Tab 4-PPN8'!H54+'Tab 4-PPN8'!G54</f>
        <v>0</v>
      </c>
      <c r="Q52" s="165"/>
    </row>
    <row r="53" spans="2:16" ht="19.5" thickBot="1">
      <c r="B53" s="101">
        <v>1</v>
      </c>
      <c r="C53" s="121" t="s">
        <v>93</v>
      </c>
      <c r="D53" s="122">
        <v>616200</v>
      </c>
      <c r="E53" s="30">
        <f>'Tab 3'!E54+'Tab 4-PPN1'!E55+'Tab 4-PPN2'!E55+'Tab 4-PPN3'!E55+'Tab 4-PPN4'!E55+'Tab 4-PPN5'!E55+'Tab 4-PPN6'!E55+'Tab 4-PPN7'!E55+'Tab 4-PPN8'!E55</f>
        <v>0</v>
      </c>
      <c r="F53" s="30">
        <f>'Tab 3'!F54+'Tab 4-PPN1'!F55+'Tab 4-PPN2'!F55+'Tab 4-PPN3'!F55+'Tab 4-PPN4'!F55+'Tab 4-PPN5'!F55+'Tab 4-PPN6'!F55+'Tab 4-PPN7'!F55+'Tab 4-PPN8'!F55</f>
        <v>0</v>
      </c>
      <c r="G53" s="30">
        <f t="shared" si="1"/>
        <v>0</v>
      </c>
      <c r="H53" s="30">
        <f>'Tab 3'!H54+'Tab 3'!G54</f>
        <v>0</v>
      </c>
      <c r="I53" s="30">
        <f>'Tab 4-PPN1'!H55+'Tab 4-PPN1'!G55</f>
        <v>0</v>
      </c>
      <c r="J53" s="30">
        <f>'Tab 4-PPN2'!H55+'Tab 4-PPN2'!G55</f>
        <v>0</v>
      </c>
      <c r="K53" s="30">
        <f>'Tab 4-PPN3'!H55+'Tab 4-PPN3'!G55</f>
        <v>0</v>
      </c>
      <c r="L53" s="30">
        <f>'Tab 4-PPN4'!H55+'Tab 4-PPN4'!G55</f>
        <v>0</v>
      </c>
      <c r="M53" s="30">
        <f>'Tab 4-PPN5'!H55+'Tab 4-PPN5'!G55</f>
        <v>0</v>
      </c>
      <c r="N53" s="30">
        <f>'Tab 4-PPN6'!H55+'Tab 4-PPN6'!G55</f>
        <v>0</v>
      </c>
      <c r="O53" s="30">
        <f>'Tab 4-PPN7'!H55+'Tab 4-PPN7'!G55</f>
        <v>0</v>
      </c>
      <c r="P53" s="30">
        <f>'Tab 4-PPN8'!H55+'Tab 4-PPN8'!G55</f>
        <v>0</v>
      </c>
    </row>
    <row r="54" spans="2:16" s="156" customFormat="1" ht="57" thickBot="1">
      <c r="B54" s="167" t="s">
        <v>28</v>
      </c>
      <c r="C54" s="163" t="s">
        <v>119</v>
      </c>
      <c r="D54" s="167"/>
      <c r="E54" s="154">
        <f>SUM(E55:E60)</f>
        <v>0</v>
      </c>
      <c r="F54" s="154">
        <f>SUM(F55:F60)</f>
        <v>0</v>
      </c>
      <c r="G54" s="154">
        <f>SUM(G55:G60)</f>
        <v>0</v>
      </c>
      <c r="H54" s="154">
        <f>'Tab 3'!H55+'Tab 3'!G55</f>
        <v>0</v>
      </c>
      <c r="I54" s="154">
        <f>'Tab 4-PPN1'!H56+'Tab 4-PPN1'!G56</f>
        <v>0</v>
      </c>
      <c r="J54" s="154">
        <f>'Tab 4-PPN2'!H56+'Tab 4-PPN2'!G56</f>
        <v>0</v>
      </c>
      <c r="K54" s="154">
        <f>'Tab 4-PPN3'!H56+'Tab 4-PPN3'!G56</f>
        <v>0</v>
      </c>
      <c r="L54" s="154">
        <f>'Tab 4-PPN4'!H56+'Tab 4-PPN4'!G56</f>
        <v>0</v>
      </c>
      <c r="M54" s="154">
        <f>'Tab 4-PPN5'!H56+'Tab 4-PPN5'!G56</f>
        <v>0</v>
      </c>
      <c r="N54" s="154">
        <f>'Tab 4-PPN6'!H56+'Tab 4-PPN6'!G56</f>
        <v>0</v>
      </c>
      <c r="O54" s="154">
        <f>'Tab 4-PPN7'!H56+'Tab 4-PPN7'!G56</f>
        <v>0</v>
      </c>
      <c r="P54" s="154">
        <f>'Tab 4-PPN8'!H56+'Tab 4-PPN8'!G56</f>
        <v>0</v>
      </c>
    </row>
    <row r="55" spans="2:16" ht="37.5">
      <c r="B55" s="33">
        <v>1</v>
      </c>
      <c r="C55" s="132" t="s">
        <v>94</v>
      </c>
      <c r="D55" s="120">
        <v>821100</v>
      </c>
      <c r="E55" s="30">
        <f>'Tab 3'!E56+'Tab 4-PPN1'!E57+'Tab 4-PPN2'!E57+'Tab 4-PPN3'!E57+'Tab 4-PPN4'!E57+'Tab 4-PPN5'!E57+'Tab 4-PPN6'!E57+'Tab 4-PPN7'!E57+'Tab 4-PPN8'!E57</f>
        <v>0</v>
      </c>
      <c r="F55" s="30">
        <f>'Tab 3'!F56+'Tab 4-PPN1'!F57+'Tab 4-PPN2'!F57+'Tab 4-PPN3'!F57+'Tab 4-PPN4'!F57+'Tab 4-PPN5'!F57+'Tab 4-PPN6'!F57+'Tab 4-PPN7'!F57+'Tab 4-PPN8'!F57</f>
        <v>0</v>
      </c>
      <c r="G55" s="30">
        <f t="shared" si="1"/>
        <v>0</v>
      </c>
      <c r="H55" s="30">
        <f>'Tab 3'!H56+'Tab 3'!G56</f>
        <v>0</v>
      </c>
      <c r="I55" s="30">
        <f>'Tab 4-PPN1'!H57+'Tab 4-PPN1'!G57</f>
        <v>0</v>
      </c>
      <c r="J55" s="30">
        <f>'Tab 4-PPN2'!H57+'Tab 4-PPN2'!G57</f>
        <v>0</v>
      </c>
      <c r="K55" s="30">
        <f>'Tab 4-PPN3'!H57+'Tab 4-PPN3'!G57</f>
        <v>0</v>
      </c>
      <c r="L55" s="30">
        <f>'Tab 4-PPN4'!H57+'Tab 4-PPN4'!G57</f>
        <v>0</v>
      </c>
      <c r="M55" s="30">
        <f>'Tab 4-PPN5'!H57+'Tab 4-PPN5'!G57</f>
        <v>0</v>
      </c>
      <c r="N55" s="30">
        <f>'Tab 4-PPN6'!H57+'Tab 4-PPN6'!G57</f>
        <v>0</v>
      </c>
      <c r="O55" s="30">
        <f>'Tab 4-PPN7'!H57+'Tab 4-PPN7'!G57</f>
        <v>0</v>
      </c>
      <c r="P55" s="30">
        <f>'Tab 4-PPN8'!H57+'Tab 4-PPN8'!G57</f>
        <v>0</v>
      </c>
    </row>
    <row r="56" spans="2:16" ht="18.75">
      <c r="B56" s="33">
        <v>2</v>
      </c>
      <c r="C56" s="117" t="s">
        <v>43</v>
      </c>
      <c r="D56" s="33">
        <v>821200</v>
      </c>
      <c r="E56" s="30">
        <f>'Tab 3'!E57+'Tab 4-PPN1'!E58+'Tab 4-PPN2'!E58+'Tab 4-PPN3'!E58+'Tab 4-PPN4'!E58+'Tab 4-PPN5'!E58+'Tab 4-PPN6'!E58+'Tab 4-PPN7'!E58+'Tab 4-PPN8'!E58</f>
        <v>0</v>
      </c>
      <c r="F56" s="30">
        <f>'Tab 3'!F57+'Tab 4-PPN1'!F58+'Tab 4-PPN2'!F58+'Tab 4-PPN3'!F58+'Tab 4-PPN4'!F58+'Tab 4-PPN5'!F58+'Tab 4-PPN6'!F58+'Tab 4-PPN7'!F58+'Tab 4-PPN8'!F58</f>
        <v>0</v>
      </c>
      <c r="G56" s="30">
        <f t="shared" si="1"/>
        <v>0</v>
      </c>
      <c r="H56" s="30">
        <f>'Tab 3'!H57+'Tab 3'!G57</f>
        <v>0</v>
      </c>
      <c r="I56" s="30">
        <f>'Tab 4-PPN1'!H58+'Tab 4-PPN1'!G58</f>
        <v>0</v>
      </c>
      <c r="J56" s="30">
        <f>'Tab 4-PPN2'!H58+'Tab 4-PPN2'!G58</f>
        <v>0</v>
      </c>
      <c r="K56" s="30">
        <f>'Tab 4-PPN3'!H58+'Tab 4-PPN3'!G58</f>
        <v>0</v>
      </c>
      <c r="L56" s="30">
        <f>'Tab 4-PPN4'!H58+'Tab 4-PPN4'!G58</f>
        <v>0</v>
      </c>
      <c r="M56" s="30">
        <f>'Tab 4-PPN5'!H58+'Tab 4-PPN5'!G58</f>
        <v>0</v>
      </c>
      <c r="N56" s="30">
        <f>'Tab 4-PPN6'!H58+'Tab 4-PPN6'!G58</f>
        <v>0</v>
      </c>
      <c r="O56" s="30">
        <f>'Tab 4-PPN7'!H58+'Tab 4-PPN7'!G58</f>
        <v>0</v>
      </c>
      <c r="P56" s="30">
        <f>'Tab 4-PPN8'!H58+'Tab 4-PPN8'!G58</f>
        <v>0</v>
      </c>
    </row>
    <row r="57" spans="2:16" ht="18.75">
      <c r="B57" s="33">
        <v>3</v>
      </c>
      <c r="C57" s="117" t="s">
        <v>44</v>
      </c>
      <c r="D57" s="33">
        <v>821300</v>
      </c>
      <c r="E57" s="30">
        <f>'Tab 3'!E58+'Tab 4-PPN1'!E59+'Tab 4-PPN2'!E59+'Tab 4-PPN3'!E59+'Tab 4-PPN4'!E59+'Tab 4-PPN5'!E59+'Tab 4-PPN6'!E59+'Tab 4-PPN7'!E59+'Tab 4-PPN8'!E59</f>
        <v>0</v>
      </c>
      <c r="F57" s="30">
        <f>'Tab 3'!F58+'Tab 4-PPN1'!F59+'Tab 4-PPN2'!F59+'Tab 4-PPN3'!F59+'Tab 4-PPN4'!F59+'Tab 4-PPN5'!F59+'Tab 4-PPN6'!F59+'Tab 4-PPN7'!F59+'Tab 4-PPN8'!F59</f>
        <v>0</v>
      </c>
      <c r="G57" s="30">
        <f t="shared" si="1"/>
        <v>0</v>
      </c>
      <c r="H57" s="30">
        <f>'Tab 3'!H58+'Tab 3'!G58</f>
        <v>0</v>
      </c>
      <c r="I57" s="30">
        <f>'Tab 4-PPN1'!H59+'Tab 4-PPN1'!G59</f>
        <v>0</v>
      </c>
      <c r="J57" s="30">
        <f>'Tab 4-PPN2'!H59+'Tab 4-PPN2'!G59</f>
        <v>0</v>
      </c>
      <c r="K57" s="30">
        <f>'Tab 4-PPN3'!H59+'Tab 4-PPN3'!G59</f>
        <v>0</v>
      </c>
      <c r="L57" s="30">
        <f>'Tab 4-PPN4'!H59+'Tab 4-PPN4'!G59</f>
        <v>0</v>
      </c>
      <c r="M57" s="30">
        <f>'Tab 4-PPN5'!H59+'Tab 4-PPN5'!G59</f>
        <v>0</v>
      </c>
      <c r="N57" s="30">
        <f>'Tab 4-PPN6'!H59+'Tab 4-PPN6'!G59</f>
        <v>0</v>
      </c>
      <c r="O57" s="30">
        <f>'Tab 4-PPN7'!H59+'Tab 4-PPN7'!G59</f>
        <v>0</v>
      </c>
      <c r="P57" s="30">
        <f>'Tab 4-PPN8'!H59+'Tab 4-PPN8'!G59</f>
        <v>0</v>
      </c>
    </row>
    <row r="58" spans="2:16" ht="37.5">
      <c r="B58" s="33">
        <v>4</v>
      </c>
      <c r="C58" s="125" t="s">
        <v>45</v>
      </c>
      <c r="D58" s="33">
        <v>821400</v>
      </c>
      <c r="E58" s="30">
        <f>'Tab 3'!E59+'Tab 4-PPN1'!E60+'Tab 4-PPN2'!E60+'Tab 4-PPN3'!E60+'Tab 4-PPN4'!E60+'Tab 4-PPN5'!E60+'Tab 4-PPN6'!E60+'Tab 4-PPN7'!E60+'Tab 4-PPN8'!E60</f>
        <v>0</v>
      </c>
      <c r="F58" s="30">
        <f>'Tab 3'!F59+'Tab 4-PPN1'!F60+'Tab 4-PPN2'!F60+'Tab 4-PPN3'!F60+'Tab 4-PPN4'!F60+'Tab 4-PPN5'!F60+'Tab 4-PPN6'!F60+'Tab 4-PPN7'!F60+'Tab 4-PPN8'!F60</f>
        <v>0</v>
      </c>
      <c r="G58" s="30">
        <f t="shared" si="1"/>
        <v>0</v>
      </c>
      <c r="H58" s="30">
        <f>'Tab 3'!H59+'Tab 3'!G59</f>
        <v>0</v>
      </c>
      <c r="I58" s="30">
        <f>'Tab 4-PPN1'!H60+'Tab 4-PPN1'!G60</f>
        <v>0</v>
      </c>
      <c r="J58" s="30">
        <f>'Tab 4-PPN2'!H60+'Tab 4-PPN2'!G60</f>
        <v>0</v>
      </c>
      <c r="K58" s="30">
        <f>'Tab 4-PPN3'!H60+'Tab 4-PPN3'!G60</f>
        <v>0</v>
      </c>
      <c r="L58" s="30">
        <f>'Tab 4-PPN4'!H60+'Tab 4-PPN4'!G60</f>
        <v>0</v>
      </c>
      <c r="M58" s="30">
        <f>'Tab 4-PPN5'!H60+'Tab 4-PPN5'!G60</f>
        <v>0</v>
      </c>
      <c r="N58" s="30">
        <f>'Tab 4-PPN6'!H60+'Tab 4-PPN6'!G60</f>
        <v>0</v>
      </c>
      <c r="O58" s="30">
        <f>'Tab 4-PPN7'!H60+'Tab 4-PPN7'!G60</f>
        <v>0</v>
      </c>
      <c r="P58" s="30">
        <f>'Tab 4-PPN8'!H60+'Tab 4-PPN8'!G60</f>
        <v>0</v>
      </c>
    </row>
    <row r="59" spans="2:16" ht="37.5">
      <c r="B59" s="33">
        <v>5</v>
      </c>
      <c r="C59" s="125" t="s">
        <v>46</v>
      </c>
      <c r="D59" s="33">
        <v>821500</v>
      </c>
      <c r="E59" s="30">
        <f>'Tab 3'!E60+'Tab 4-PPN1'!E61+'Tab 4-PPN2'!E61+'Tab 4-PPN3'!E61+'Tab 4-PPN4'!E61+'Tab 4-PPN5'!E61+'Tab 4-PPN6'!E61+'Tab 4-PPN7'!E61+'Tab 4-PPN8'!E61</f>
        <v>0</v>
      </c>
      <c r="F59" s="30">
        <f>'Tab 3'!F60+'Tab 4-PPN1'!F61+'Tab 4-PPN2'!F61+'Tab 4-PPN3'!F61+'Tab 4-PPN4'!F61+'Tab 4-PPN5'!F61+'Tab 4-PPN6'!F61+'Tab 4-PPN7'!F61+'Tab 4-PPN8'!F61</f>
        <v>0</v>
      </c>
      <c r="G59" s="30">
        <f t="shared" si="1"/>
        <v>0</v>
      </c>
      <c r="H59" s="30">
        <f>'Tab 3'!H60+'Tab 3'!G60</f>
        <v>0</v>
      </c>
      <c r="I59" s="30">
        <f>'Tab 4-PPN1'!H61+'Tab 4-PPN1'!G61</f>
        <v>0</v>
      </c>
      <c r="J59" s="30">
        <f>'Tab 4-PPN2'!H61+'Tab 4-PPN2'!G61</f>
        <v>0</v>
      </c>
      <c r="K59" s="30">
        <f>'Tab 4-PPN3'!H61+'Tab 4-PPN3'!G61</f>
        <v>0</v>
      </c>
      <c r="L59" s="30">
        <f>'Tab 4-PPN4'!H61+'Tab 4-PPN4'!G61</f>
        <v>0</v>
      </c>
      <c r="M59" s="30">
        <f>'Tab 4-PPN5'!H61+'Tab 4-PPN5'!G61</f>
        <v>0</v>
      </c>
      <c r="N59" s="30">
        <f>'Tab 4-PPN6'!H61+'Tab 4-PPN6'!G61</f>
        <v>0</v>
      </c>
      <c r="O59" s="30">
        <f>'Tab 4-PPN7'!H61+'Tab 4-PPN7'!G61</f>
        <v>0</v>
      </c>
      <c r="P59" s="30">
        <f>'Tab 4-PPN8'!H61+'Tab 4-PPN8'!G61</f>
        <v>0</v>
      </c>
    </row>
    <row r="60" spans="2:17" ht="42" customHeight="1">
      <c r="B60" s="33">
        <v>6</v>
      </c>
      <c r="C60" s="125" t="s">
        <v>47</v>
      </c>
      <c r="D60" s="33">
        <v>821600</v>
      </c>
      <c r="E60" s="30">
        <f>'Tab 3'!E61+'Tab 4-PPN1'!E62+'Tab 4-PPN2'!E62+'Tab 4-PPN3'!E62+'Tab 4-PPN4'!E62+'Tab 4-PPN5'!E62+'Tab 4-PPN6'!E62+'Tab 4-PPN7'!E62+'Tab 4-PPN8'!E62</f>
        <v>0</v>
      </c>
      <c r="F60" s="30">
        <f>'Tab 3'!F61+'Tab 4-PPN1'!F62+'Tab 4-PPN2'!F62+'Tab 4-PPN3'!F62+'Tab 4-PPN4'!F62+'Tab 4-PPN5'!F62+'Tab 4-PPN6'!F62+'Tab 4-PPN7'!F62+'Tab 4-PPN8'!F62</f>
        <v>0</v>
      </c>
      <c r="G60" s="30">
        <f t="shared" si="1"/>
        <v>0</v>
      </c>
      <c r="H60" s="30">
        <f>'Tab 3'!H61+'Tab 3'!G61</f>
        <v>0</v>
      </c>
      <c r="I60" s="30">
        <f>'Tab 4-PPN1'!H62+'Tab 4-PPN1'!G62</f>
        <v>0</v>
      </c>
      <c r="J60" s="30">
        <f>'Tab 4-PPN2'!H62+'Tab 4-PPN2'!G62</f>
        <v>0</v>
      </c>
      <c r="K60" s="30">
        <f>'Tab 4-PPN3'!H62+'Tab 4-PPN3'!G62</f>
        <v>0</v>
      </c>
      <c r="L60" s="30">
        <f>'Tab 4-PPN4'!H62+'Tab 4-PPN4'!G62</f>
        <v>0</v>
      </c>
      <c r="M60" s="30">
        <f>'Tab 4-PPN5'!H62+'Tab 4-PPN5'!G62</f>
        <v>0</v>
      </c>
      <c r="N60" s="30">
        <f>'Tab 4-PPN6'!H62+'Tab 4-PPN6'!G62</f>
        <v>0</v>
      </c>
      <c r="O60" s="30">
        <f>'Tab 4-PPN7'!H62+'Tab 4-PPN7'!G62</f>
        <v>0</v>
      </c>
      <c r="P60" s="30">
        <f>'Tab 4-PPN8'!H62+'Tab 4-PPN8'!G62</f>
        <v>0</v>
      </c>
      <c r="Q60" s="11"/>
    </row>
    <row r="61" spans="2:17" s="156" customFormat="1" ht="49.5" customHeight="1">
      <c r="B61" s="151"/>
      <c r="C61" s="152" t="s">
        <v>49</v>
      </c>
      <c r="D61" s="153"/>
      <c r="E61" s="154">
        <f>E54+E52+E46+E24+E12</f>
        <v>0</v>
      </c>
      <c r="F61" s="154">
        <f aca="true" t="shared" si="2" ref="F61:P61">F54+F52+F46+F24+F12</f>
        <v>0</v>
      </c>
      <c r="G61" s="154">
        <f t="shared" si="2"/>
        <v>0</v>
      </c>
      <c r="H61" s="154">
        <f t="shared" si="2"/>
        <v>0</v>
      </c>
      <c r="I61" s="154">
        <f t="shared" si="2"/>
        <v>0</v>
      </c>
      <c r="J61" s="154">
        <f t="shared" si="2"/>
        <v>0</v>
      </c>
      <c r="K61" s="154">
        <f t="shared" si="2"/>
        <v>0</v>
      </c>
      <c r="L61" s="154">
        <f t="shared" si="2"/>
        <v>0</v>
      </c>
      <c r="M61" s="154">
        <f t="shared" si="2"/>
        <v>0</v>
      </c>
      <c r="N61" s="154">
        <f t="shared" si="2"/>
        <v>0</v>
      </c>
      <c r="O61" s="154">
        <f t="shared" si="2"/>
        <v>0</v>
      </c>
      <c r="P61" s="155">
        <f t="shared" si="2"/>
        <v>0</v>
      </c>
      <c r="Q61" s="165"/>
    </row>
    <row r="62" spans="2:17" ht="15.75" customHeight="1">
      <c r="B62" s="10"/>
      <c r="C62" s="245" t="s">
        <v>50</v>
      </c>
      <c r="D62" s="245"/>
      <c r="E62" s="245"/>
      <c r="F62" s="245"/>
      <c r="G62" s="245"/>
      <c r="H62" s="245"/>
      <c r="I62" s="245"/>
      <c r="J62" s="245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36"/>
      <c r="D63" s="136"/>
      <c r="E63" s="136"/>
      <c r="F63" s="136"/>
      <c r="G63" s="136"/>
      <c r="H63" s="136"/>
      <c r="I63" s="136"/>
      <c r="J63" s="136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36"/>
      <c r="D64" s="136"/>
      <c r="E64" s="136"/>
      <c r="F64" s="136"/>
      <c r="G64" s="136"/>
      <c r="H64" s="136"/>
      <c r="I64" s="136"/>
      <c r="J64" s="136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36"/>
      <c r="D65" s="136"/>
      <c r="E65" s="136"/>
      <c r="F65" s="136"/>
      <c r="G65" s="136"/>
      <c r="H65" s="136"/>
      <c r="I65" s="136"/>
      <c r="J65" s="136"/>
      <c r="K65" s="6"/>
      <c r="L65" s="6"/>
      <c r="M65" s="6"/>
      <c r="N65" s="141"/>
      <c r="O65" s="141"/>
      <c r="P65" s="141"/>
      <c r="Q65" s="11"/>
    </row>
    <row r="66" spans="2:17" ht="15.75" customHeight="1">
      <c r="B66" s="10"/>
      <c r="C66" s="136"/>
      <c r="D66" s="136"/>
      <c r="E66" s="136"/>
      <c r="F66" s="136"/>
      <c r="G66" s="136"/>
      <c r="H66" s="136"/>
      <c r="I66" s="136"/>
      <c r="J66" s="136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6"/>
      <c r="L67" s="6"/>
      <c r="M67" s="6"/>
      <c r="N67" s="11"/>
      <c r="O67" s="145" t="s">
        <v>100</v>
      </c>
      <c r="Q67" s="11"/>
    </row>
    <row r="68" spans="2:17" ht="15" customHeight="1">
      <c r="B68" s="11"/>
      <c r="C68" s="133"/>
      <c r="D68" s="133"/>
      <c r="E68" s="133"/>
      <c r="F68" s="133"/>
      <c r="G68" s="133"/>
      <c r="H68" s="133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password="CA72" sheet="1" formatCells="0" formatColumns="0" formatRows="0"/>
  <mergeCells count="17">
    <mergeCell ref="C62:J62"/>
    <mergeCell ref="B1:P1"/>
    <mergeCell ref="L2:M3"/>
    <mergeCell ref="B7:D7"/>
    <mergeCell ref="G7:P7"/>
    <mergeCell ref="B3:C3"/>
    <mergeCell ref="D3:J3"/>
    <mergeCell ref="B5:K5"/>
    <mergeCell ref="B6:I6"/>
    <mergeCell ref="L6:M6"/>
    <mergeCell ref="E8:E10"/>
    <mergeCell ref="H8:P9"/>
    <mergeCell ref="B8:B10"/>
    <mergeCell ref="C8:C10"/>
    <mergeCell ref="D8:D10"/>
    <mergeCell ref="G8:G10"/>
    <mergeCell ref="F8:F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P72"/>
  <sheetViews>
    <sheetView view="pageBreakPreview" zoomScale="50" zoomScaleSheetLayoutView="50" zoomScalePageLayoutView="0" workbookViewId="0" topLeftCell="C1">
      <selection activeCell="E14" sqref="E1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3:15" ht="15.75" customHeight="1">
      <c r="M2" s="272" t="s">
        <v>96</v>
      </c>
      <c r="N2" s="272"/>
      <c r="O2" s="128"/>
    </row>
    <row r="3" spans="2:15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108"/>
      <c r="M3" s="272"/>
      <c r="N3" s="272"/>
      <c r="O3" s="174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29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29"/>
    </row>
    <row r="6" spans="2:15" ht="15" customHeight="1">
      <c r="B6" s="244" t="s">
        <v>130</v>
      </c>
      <c r="C6" s="244"/>
      <c r="D6" s="244"/>
      <c r="E6" s="244"/>
      <c r="F6" s="244"/>
      <c r="G6" s="244"/>
      <c r="H6" s="244"/>
      <c r="I6" s="244"/>
      <c r="J6" s="244"/>
      <c r="K6" s="150"/>
      <c r="L6" s="150"/>
      <c r="M6" s="150"/>
      <c r="N6" s="150"/>
      <c r="O6" s="150"/>
    </row>
    <row r="7" spans="2:15" ht="27" customHeight="1">
      <c r="B7" s="128"/>
      <c r="C7" s="128"/>
      <c r="D7" s="128"/>
      <c r="E7" s="128"/>
      <c r="F7" s="128"/>
      <c r="G7" s="128"/>
      <c r="H7" s="128"/>
      <c r="I7" s="15"/>
      <c r="J7" s="15"/>
      <c r="K7" s="15"/>
      <c r="L7" s="15"/>
      <c r="M7" s="128"/>
      <c r="N7" s="128"/>
      <c r="O7" s="128"/>
    </row>
    <row r="8" spans="2:15" ht="22.5" customHeight="1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2:15" s="156" customFormat="1" ht="67.5" customHeight="1">
      <c r="B9" s="283" t="s">
        <v>1</v>
      </c>
      <c r="C9" s="252" t="s">
        <v>139</v>
      </c>
      <c r="D9" s="274" t="s">
        <v>3</v>
      </c>
      <c r="E9" s="258" t="s">
        <v>97</v>
      </c>
      <c r="F9" s="258" t="s">
        <v>147</v>
      </c>
      <c r="G9" s="261" t="s">
        <v>120</v>
      </c>
      <c r="H9" s="261" t="s">
        <v>123</v>
      </c>
      <c r="I9" s="277" t="s">
        <v>127</v>
      </c>
      <c r="J9" s="278"/>
      <c r="K9" s="278"/>
      <c r="L9" s="278"/>
      <c r="M9" s="278"/>
      <c r="N9" s="278"/>
      <c r="O9" s="279"/>
    </row>
    <row r="10" spans="2:15" s="156" customFormat="1" ht="15.75" customHeight="1" thickBot="1">
      <c r="B10" s="284"/>
      <c r="C10" s="253"/>
      <c r="D10" s="275"/>
      <c r="E10" s="259"/>
      <c r="F10" s="259"/>
      <c r="G10" s="262"/>
      <c r="H10" s="262"/>
      <c r="I10" s="280"/>
      <c r="J10" s="281"/>
      <c r="K10" s="281"/>
      <c r="L10" s="281"/>
      <c r="M10" s="281"/>
      <c r="N10" s="281"/>
      <c r="O10" s="282"/>
    </row>
    <row r="11" spans="2:15" s="156" customFormat="1" ht="64.5" customHeight="1" thickBot="1">
      <c r="B11" s="285"/>
      <c r="C11" s="254"/>
      <c r="D11" s="276"/>
      <c r="E11" s="260"/>
      <c r="F11" s="260"/>
      <c r="G11" s="263"/>
      <c r="H11" s="263"/>
      <c r="I11" s="236" t="s">
        <v>57</v>
      </c>
      <c r="J11" s="227" t="s">
        <v>58</v>
      </c>
      <c r="K11" s="227" t="s">
        <v>59</v>
      </c>
      <c r="L11" s="227" t="s">
        <v>60</v>
      </c>
      <c r="M11" s="227" t="s">
        <v>101</v>
      </c>
      <c r="N11" s="227" t="s">
        <v>102</v>
      </c>
      <c r="O11" s="228" t="s">
        <v>63</v>
      </c>
    </row>
    <row r="12" spans="2:15" s="156" customFormat="1" ht="15.75" thickBot="1">
      <c r="B12" s="193">
        <v>1</v>
      </c>
      <c r="C12" s="194">
        <v>2</v>
      </c>
      <c r="D12" s="195">
        <v>3</v>
      </c>
      <c r="E12" s="194">
        <v>4</v>
      </c>
      <c r="F12" s="194">
        <v>5</v>
      </c>
      <c r="G12" s="194">
        <v>6</v>
      </c>
      <c r="H12" s="194" t="s">
        <v>113</v>
      </c>
      <c r="I12" s="194">
        <v>8</v>
      </c>
      <c r="J12" s="194">
        <v>9</v>
      </c>
      <c r="K12" s="194">
        <v>10</v>
      </c>
      <c r="L12" s="194">
        <v>11</v>
      </c>
      <c r="M12" s="194">
        <v>12</v>
      </c>
      <c r="N12" s="194">
        <v>13</v>
      </c>
      <c r="O12" s="196">
        <v>14</v>
      </c>
    </row>
    <row r="13" spans="2:15" ht="20.25">
      <c r="B13" s="197" t="s">
        <v>12</v>
      </c>
      <c r="C13" s="166" t="s">
        <v>109</v>
      </c>
      <c r="D13" s="222"/>
      <c r="E13" s="203">
        <f>SUM(E14:E24)</f>
        <v>0</v>
      </c>
      <c r="F13" s="203">
        <f>SUM(F14:F24)</f>
        <v>0</v>
      </c>
      <c r="G13" s="203">
        <f>SUM(G14:G24)</f>
        <v>0</v>
      </c>
      <c r="H13" s="203">
        <f aca="true" t="shared" si="0" ref="H13:O13">SUM(H14:H24)</f>
        <v>0</v>
      </c>
      <c r="I13" s="203">
        <f t="shared" si="0"/>
        <v>0</v>
      </c>
      <c r="J13" s="203">
        <f>SUM(J14:J24)</f>
        <v>0</v>
      </c>
      <c r="K13" s="203">
        <f t="shared" si="0"/>
        <v>0</v>
      </c>
      <c r="L13" s="203">
        <f t="shared" si="0"/>
        <v>0</v>
      </c>
      <c r="M13" s="203">
        <f t="shared" si="0"/>
        <v>0</v>
      </c>
      <c r="N13" s="203">
        <f t="shared" si="0"/>
        <v>0</v>
      </c>
      <c r="O13" s="204">
        <f t="shared" si="0"/>
        <v>0</v>
      </c>
    </row>
    <row r="14" spans="2:15" ht="20.25">
      <c r="B14" s="198">
        <v>1</v>
      </c>
      <c r="C14" s="117" t="s">
        <v>38</v>
      </c>
      <c r="D14" s="205">
        <v>611100</v>
      </c>
      <c r="E14" s="207">
        <f>'Tab 3'!E14+'Tab 4-PPN1'!E15+'Tab 4-PPN2'!E15+'Tab 4-PPN3'!E15+'Tab 4-PPN4'!E15+'Tab 4-PPN5'!E15+'Tab 4-PPN6'!E15+'Tab 4-PPN7'!E15+'Tab 4-PPN8'!E15+'Tab 4-PPN9'!E15+'Tab 4-PPN10'!E15</f>
        <v>0</v>
      </c>
      <c r="F14" s="207">
        <f>'Tab 3'!F14+'Tab 4-PPN1'!F15+'Tab 4-PPN2'!F15+'Tab 4-PPN3'!F15+'Tab 4-PPN4'!F15+'Tab 4-PPN5'!F15+'Tab 4-PPN6'!F15+'Tab 4-PPN7'!F15+'Tab 4-PPN8'!F15+'Tab 4-PPN9'!F15+'Tab 4-PPN10'!F15</f>
        <v>0</v>
      </c>
      <c r="G14" s="207">
        <f>'Tab 3'!G14+'Tab 4-PPN1'!G15+'Tab 4-PPN2'!G15+'Tab 4-PPN3'!G15+'Tab 4-PPN4'!G15+'Tab 4-PPN5'!G15+'Tab 4-PPN6'!G15+'Tab 4-PPN7'!G15+'Tab 4-PPN8'!G15+'Tab 4-PPN9'!G15+'Tab 4-PPN10'!G15</f>
        <v>0</v>
      </c>
      <c r="H14" s="207">
        <f>'Tab 3'!H14+'Tab 4-PPN1'!H15+'Tab 4-PPN2'!H15+'Tab 4-PPN3'!H15+'Tab 4-PPN4'!H15+'Tab 4-PPN5'!H15+'Tab 4-PPN6'!H15+'Tab 4-PPN7'!H15+'Tab 4-PPN8'!H15+'Tab 4-PPN9'!H15+'Tab 4-PPN10'!H15</f>
        <v>0</v>
      </c>
      <c r="I14" s="207">
        <f>'Tab 3'!I14+'Tab 4-PPN1'!I15+'Tab 4-PPN2'!I15+'Tab 4-PPN3'!I15+'Tab 4-PPN4'!I15+'Tab 4-PPN5'!I15+'Tab 4-PPN6'!I15+'Tab 4-PPN7'!I15+'Tab 4-PPN8'!I15+'Tab 4-PPN9'!I15+'Tab 4-PPN10'!I15</f>
        <v>0</v>
      </c>
      <c r="J14" s="207">
        <f>'Tab 3'!J14+'Tab 4-PPN1'!J15+'Tab 4-PPN2'!J15+'Tab 4-PPN3'!J15+'Tab 4-PPN4'!J15+'Tab 4-PPN5'!J15+'Tab 4-PPN6'!J15+'Tab 4-PPN7'!J15+'Tab 4-PPN8'!J15+'Tab 4-PPN9'!J15+'Tab 4-PPN10'!J15</f>
        <v>0</v>
      </c>
      <c r="K14" s="207">
        <f>'Tab 3'!K14+'Tab 4-PPN1'!K15+'Tab 4-PPN2'!K15+'Tab 4-PPN3'!K15+'Tab 4-PPN4'!K15+'Tab 4-PPN5'!K15+'Tab 4-PPN6'!K15+'Tab 4-PPN7'!K15+'Tab 4-PPN8'!K15+'Tab 4-PPN9'!K15+'Tab 4-PPN10'!K15</f>
        <v>0</v>
      </c>
      <c r="L14" s="207">
        <f>'Tab 3'!L14+'Tab 4-PPN1'!L15+'Tab 4-PPN2'!L15+'Tab 4-PPN3'!L15+'Tab 4-PPN4'!L15+'Tab 4-PPN5'!L15+'Tab 4-PPN6'!L15+'Tab 4-PPN7'!L15+'Tab 4-PPN8'!L15+'Tab 4-PPN9'!L15+'Tab 4-PPN10'!L15</f>
        <v>0</v>
      </c>
      <c r="M14" s="207">
        <f>'Tab 3'!M14+'Tab 4-PPN1'!M15+'Tab 4-PPN2'!M15+'Tab 4-PPN3'!M15+'Tab 4-PPN4'!M15+'Tab 4-PPN5'!M15+'Tab 4-PPN6'!M15+'Tab 4-PPN7'!M15+'Tab 4-PPN8'!M15+'Tab 4-PPN9'!M15+'Tab 4-PPN10'!M15</f>
        <v>0</v>
      </c>
      <c r="N14" s="207">
        <f>'Tab 3'!N14+'Tab 4-PPN1'!N15+'Tab 4-PPN2'!N15+'Tab 4-PPN3'!N15+'Tab 4-PPN4'!N15+'Tab 4-PPN5'!N15+'Tab 4-PPN6'!N15+'Tab 4-PPN7'!N15+'Tab 4-PPN8'!N15+'Tab 4-PPN9'!N15+'Tab 4-PPN10'!N15</f>
        <v>0</v>
      </c>
      <c r="O14" s="216">
        <f>'Tab 3'!O14+'Tab 4-PPN1'!O15+'Tab 4-PPN2'!O15+'Tab 4-PPN3'!O15+'Tab 4-PPN4'!O15+'Tab 4-PPN5'!O15+'Tab 4-PPN6'!O15+'Tab 4-PPN7'!O15+'Tab 4-PPN8'!O15+'Tab 4-PPN9'!O15+'Tab 4-PPN10'!O15</f>
        <v>0</v>
      </c>
    </row>
    <row r="15" spans="2:15" ht="37.5">
      <c r="B15" s="199">
        <v>2</v>
      </c>
      <c r="C15" s="126" t="s">
        <v>80</v>
      </c>
      <c r="D15" s="209">
        <v>611200</v>
      </c>
      <c r="E15" s="207">
        <f>'Tab 3'!E15+'Tab 4-PPN1'!E16+'Tab 4-PPN2'!E16+'Tab 4-PPN3'!E16+'Tab 4-PPN4'!E16+'Tab 4-PPN5'!E16+'Tab 4-PPN6'!E16+'Tab 4-PPN7'!E16+'Tab 4-PPN8'!E16+'Tab 4-PPN9'!E16+'Tab 4-PPN10'!E16</f>
        <v>0</v>
      </c>
      <c r="F15" s="207">
        <f>'Tab 3'!F15+'Tab 4-PPN1'!F16+'Tab 4-PPN2'!F16+'Tab 4-PPN3'!F16+'Tab 4-PPN4'!F16+'Tab 4-PPN5'!F16+'Tab 4-PPN6'!F16+'Tab 4-PPN7'!F16+'Tab 4-PPN8'!F16+'Tab 4-PPN9'!F16+'Tab 4-PPN10'!F16</f>
        <v>0</v>
      </c>
      <c r="G15" s="207">
        <f>'Tab 3'!G15+'Tab 4-PPN1'!G16+'Tab 4-PPN2'!G16+'Tab 4-PPN3'!G16+'Tab 4-PPN4'!G16+'Tab 4-PPN5'!G16+'Tab 4-PPN6'!G16+'Tab 4-PPN7'!G16+'Tab 4-PPN8'!G16+'Tab 4-PPN9'!G16+'Tab 4-PPN10'!G16</f>
        <v>0</v>
      </c>
      <c r="H15" s="207">
        <f>'Tab 3'!H15+'Tab 4-PPN1'!H16+'Tab 4-PPN2'!H16+'Tab 4-PPN3'!H16+'Tab 4-PPN4'!H16+'Tab 4-PPN5'!H16+'Tab 4-PPN6'!H16+'Tab 4-PPN7'!H16+'Tab 4-PPN8'!H16+'Tab 4-PPN9'!H16+'Tab 4-PPN10'!H16</f>
        <v>0</v>
      </c>
      <c r="I15" s="207">
        <f>'Tab 3'!I15+'Tab 4-PPN1'!I16+'Tab 4-PPN2'!I16+'Tab 4-PPN3'!I16+'Tab 4-PPN4'!I16+'Tab 4-PPN5'!I16+'Tab 4-PPN6'!I16+'Tab 4-PPN7'!I16+'Tab 4-PPN8'!I16+'Tab 4-PPN9'!I16+'Tab 4-PPN10'!I16</f>
        <v>0</v>
      </c>
      <c r="J15" s="207">
        <f>'Tab 3'!J15+'Tab 4-PPN1'!J16+'Tab 4-PPN2'!J16+'Tab 4-PPN3'!J16+'Tab 4-PPN4'!J16+'Tab 4-PPN5'!J16+'Tab 4-PPN6'!J16+'Tab 4-PPN7'!J16+'Tab 4-PPN8'!J16+'Tab 4-PPN9'!J16+'Tab 4-PPN10'!J16</f>
        <v>0</v>
      </c>
      <c r="K15" s="207">
        <f>'Tab 3'!K15+'Tab 4-PPN1'!K16+'Tab 4-PPN2'!K16+'Tab 4-PPN3'!K16+'Tab 4-PPN4'!K16+'Tab 4-PPN5'!K16+'Tab 4-PPN6'!K16+'Tab 4-PPN7'!K16+'Tab 4-PPN8'!K16+'Tab 4-PPN9'!K16+'Tab 4-PPN10'!K16</f>
        <v>0</v>
      </c>
      <c r="L15" s="207">
        <f>'Tab 3'!L15+'Tab 4-PPN1'!L16+'Tab 4-PPN2'!L16+'Tab 4-PPN3'!L16+'Tab 4-PPN4'!L16+'Tab 4-PPN5'!L16+'Tab 4-PPN6'!L16+'Tab 4-PPN7'!L16+'Tab 4-PPN8'!L16+'Tab 4-PPN9'!L16+'Tab 4-PPN10'!L16</f>
        <v>0</v>
      </c>
      <c r="M15" s="207">
        <f>'Tab 3'!M15+'Tab 4-PPN1'!M16+'Tab 4-PPN2'!M16+'Tab 4-PPN3'!M16+'Tab 4-PPN4'!M16+'Tab 4-PPN5'!M16+'Tab 4-PPN6'!M16+'Tab 4-PPN7'!M16+'Tab 4-PPN8'!M16+'Tab 4-PPN9'!M16+'Tab 4-PPN10'!M16</f>
        <v>0</v>
      </c>
      <c r="N15" s="207">
        <f>'Tab 3'!N15+'Tab 4-PPN1'!N16+'Tab 4-PPN2'!N16+'Tab 4-PPN3'!N16+'Tab 4-PPN4'!N16+'Tab 4-PPN5'!N16+'Tab 4-PPN6'!N16+'Tab 4-PPN7'!N16+'Tab 4-PPN8'!N16+'Tab 4-PPN9'!N16+'Tab 4-PPN10'!N16</f>
        <v>0</v>
      </c>
      <c r="O15" s="216">
        <f>'Tab 3'!O15+'Tab 4-PPN1'!O16+'Tab 4-PPN2'!O16+'Tab 4-PPN3'!O16+'Tab 4-PPN4'!O16+'Tab 4-PPN5'!O16+'Tab 4-PPN6'!O16+'Tab 4-PPN7'!O16+'Tab 4-PPN8'!O16+'Tab 4-PPN9'!O16+'Tab 4-PPN10'!O16</f>
        <v>0</v>
      </c>
    </row>
    <row r="16" spans="2:15" ht="20.25">
      <c r="B16" s="199">
        <v>3</v>
      </c>
      <c r="C16" s="119" t="s">
        <v>14</v>
      </c>
      <c r="D16" s="209">
        <v>613100</v>
      </c>
      <c r="E16" s="207">
        <f>'Tab 3'!E16+'Tab 4-PPN1'!E17+'Tab 4-PPN2'!E17+'Tab 4-PPN3'!E17+'Tab 4-PPN4'!E17+'Tab 4-PPN5'!E17+'Tab 4-PPN6'!E17+'Tab 4-PPN7'!E17+'Tab 4-PPN8'!E17+'Tab 4-PPN9'!E17+'Tab 4-PPN10'!E17</f>
        <v>0</v>
      </c>
      <c r="F16" s="207">
        <f>'Tab 3'!F16+'Tab 4-PPN1'!F17+'Tab 4-PPN2'!F17+'Tab 4-PPN3'!F17+'Tab 4-PPN4'!F17+'Tab 4-PPN5'!F17+'Tab 4-PPN6'!F17+'Tab 4-PPN7'!F17+'Tab 4-PPN8'!F17+'Tab 4-PPN9'!F17+'Tab 4-PPN10'!F17</f>
        <v>0</v>
      </c>
      <c r="G16" s="207">
        <f>'Tab 3'!G16+'Tab 4-PPN1'!G17+'Tab 4-PPN2'!G17+'Tab 4-PPN3'!G17+'Tab 4-PPN4'!G17+'Tab 4-PPN5'!G17+'Tab 4-PPN6'!G17+'Tab 4-PPN7'!G17+'Tab 4-PPN8'!G17+'Tab 4-PPN9'!G17+'Tab 4-PPN10'!G17</f>
        <v>0</v>
      </c>
      <c r="H16" s="207">
        <f>'Tab 3'!H16+'Tab 4-PPN1'!H17+'Tab 4-PPN2'!H17+'Tab 4-PPN3'!H17+'Tab 4-PPN4'!H17+'Tab 4-PPN5'!H17+'Tab 4-PPN6'!H17+'Tab 4-PPN7'!H17+'Tab 4-PPN8'!H17+'Tab 4-PPN9'!H17+'Tab 4-PPN10'!H17</f>
        <v>0</v>
      </c>
      <c r="I16" s="207">
        <f>'Tab 3'!I16+'Tab 4-PPN1'!I17+'Tab 4-PPN2'!I17+'Tab 4-PPN3'!I17+'Tab 4-PPN4'!I17+'Tab 4-PPN5'!I17+'Tab 4-PPN6'!I17+'Tab 4-PPN7'!I17+'Tab 4-PPN8'!I17+'Tab 4-PPN9'!I17+'Tab 4-PPN10'!I17</f>
        <v>0</v>
      </c>
      <c r="J16" s="207">
        <f>'Tab 3'!J16+'Tab 4-PPN1'!J17+'Tab 4-PPN2'!J17+'Tab 4-PPN3'!J17+'Tab 4-PPN4'!J17+'Tab 4-PPN5'!J17+'Tab 4-PPN6'!J17+'Tab 4-PPN7'!J17+'Tab 4-PPN8'!J17+'Tab 4-PPN9'!J17+'Tab 4-PPN10'!J17</f>
        <v>0</v>
      </c>
      <c r="K16" s="207">
        <f>'Tab 3'!K16+'Tab 4-PPN1'!K17+'Tab 4-PPN2'!K17+'Tab 4-PPN3'!K17+'Tab 4-PPN4'!K17+'Tab 4-PPN5'!K17+'Tab 4-PPN6'!K17+'Tab 4-PPN7'!K17+'Tab 4-PPN8'!K17+'Tab 4-PPN9'!K17+'Tab 4-PPN10'!K17</f>
        <v>0</v>
      </c>
      <c r="L16" s="207">
        <f>'Tab 3'!L16+'Tab 4-PPN1'!L17+'Tab 4-PPN2'!L17+'Tab 4-PPN3'!L17+'Tab 4-PPN4'!L17+'Tab 4-PPN5'!L17+'Tab 4-PPN6'!L17+'Tab 4-PPN7'!L17+'Tab 4-PPN8'!L17+'Tab 4-PPN9'!L17+'Tab 4-PPN10'!L17</f>
        <v>0</v>
      </c>
      <c r="M16" s="207">
        <f>'Tab 3'!M16+'Tab 4-PPN1'!M17+'Tab 4-PPN2'!M17+'Tab 4-PPN3'!M17+'Tab 4-PPN4'!M17+'Tab 4-PPN5'!M17+'Tab 4-PPN6'!M17+'Tab 4-PPN7'!M17+'Tab 4-PPN8'!M17+'Tab 4-PPN9'!M17+'Tab 4-PPN10'!M17</f>
        <v>0</v>
      </c>
      <c r="N16" s="207">
        <f>'Tab 3'!N16+'Tab 4-PPN1'!N17+'Tab 4-PPN2'!N17+'Tab 4-PPN3'!N17+'Tab 4-PPN4'!N17+'Tab 4-PPN5'!N17+'Tab 4-PPN6'!N17+'Tab 4-PPN7'!N17+'Tab 4-PPN8'!N17+'Tab 4-PPN9'!N17+'Tab 4-PPN10'!N17</f>
        <v>0</v>
      </c>
      <c r="O16" s="216">
        <f>'Tab 3'!O16+'Tab 4-PPN1'!O17+'Tab 4-PPN2'!O17+'Tab 4-PPN3'!O17+'Tab 4-PPN4'!O17+'Tab 4-PPN5'!O17+'Tab 4-PPN6'!O17+'Tab 4-PPN7'!O17+'Tab 4-PPN8'!O17+'Tab 4-PPN9'!O17+'Tab 4-PPN10'!O17</f>
        <v>0</v>
      </c>
    </row>
    <row r="17" spans="2:15" ht="37.5">
      <c r="B17" s="199">
        <v>4</v>
      </c>
      <c r="C17" s="126" t="s">
        <v>81</v>
      </c>
      <c r="D17" s="209">
        <v>613200</v>
      </c>
      <c r="E17" s="207">
        <f>'Tab 3'!E17+'Tab 4-PPN1'!E18+'Tab 4-PPN2'!E18+'Tab 4-PPN3'!E18+'Tab 4-PPN4'!E18+'Tab 4-PPN5'!E18+'Tab 4-PPN6'!E18+'Tab 4-PPN7'!E18+'Tab 4-PPN8'!E18+'Tab 4-PPN9'!E18+'Tab 4-PPN10'!E18</f>
        <v>0</v>
      </c>
      <c r="F17" s="207">
        <f>'Tab 3'!F17+'Tab 4-PPN1'!F18+'Tab 4-PPN2'!F18+'Tab 4-PPN3'!F18+'Tab 4-PPN4'!F18+'Tab 4-PPN5'!F18+'Tab 4-PPN6'!F18+'Tab 4-PPN7'!F18+'Tab 4-PPN8'!F18+'Tab 4-PPN9'!F18+'Tab 4-PPN10'!F18</f>
        <v>0</v>
      </c>
      <c r="G17" s="207">
        <f>'Tab 3'!G17+'Tab 4-PPN1'!G18+'Tab 4-PPN2'!G18+'Tab 4-PPN3'!G18+'Tab 4-PPN4'!G18+'Tab 4-PPN5'!G18+'Tab 4-PPN6'!G18+'Tab 4-PPN7'!G18+'Tab 4-PPN8'!G18+'Tab 4-PPN9'!G18+'Tab 4-PPN10'!G18</f>
        <v>0</v>
      </c>
      <c r="H17" s="207">
        <f>'Tab 3'!H17+'Tab 4-PPN1'!H18+'Tab 4-PPN2'!H18+'Tab 4-PPN3'!H18+'Tab 4-PPN4'!H18+'Tab 4-PPN5'!H18+'Tab 4-PPN6'!H18+'Tab 4-PPN7'!H18+'Tab 4-PPN8'!H18+'Tab 4-PPN9'!H18+'Tab 4-PPN10'!H18</f>
        <v>0</v>
      </c>
      <c r="I17" s="207">
        <f>'Tab 3'!I17+'Tab 4-PPN1'!I18+'Tab 4-PPN2'!I18+'Tab 4-PPN3'!I18+'Tab 4-PPN4'!I18+'Tab 4-PPN5'!I18+'Tab 4-PPN6'!I18+'Tab 4-PPN7'!I18+'Tab 4-PPN8'!I18+'Tab 4-PPN9'!I18+'Tab 4-PPN10'!I18</f>
        <v>0</v>
      </c>
      <c r="J17" s="207">
        <f>'Tab 3'!J17+'Tab 4-PPN1'!J18+'Tab 4-PPN2'!J18+'Tab 4-PPN3'!J18+'Tab 4-PPN4'!J18+'Tab 4-PPN5'!J18+'Tab 4-PPN6'!J18+'Tab 4-PPN7'!J18+'Tab 4-PPN8'!J18+'Tab 4-PPN9'!J18+'Tab 4-PPN10'!J18</f>
        <v>0</v>
      </c>
      <c r="K17" s="207">
        <f>'Tab 3'!K17+'Tab 4-PPN1'!K18+'Tab 4-PPN2'!K18+'Tab 4-PPN3'!K18+'Tab 4-PPN4'!K18+'Tab 4-PPN5'!K18+'Tab 4-PPN6'!K18+'Tab 4-PPN7'!K18+'Tab 4-PPN8'!K18+'Tab 4-PPN9'!K18+'Tab 4-PPN10'!K18</f>
        <v>0</v>
      </c>
      <c r="L17" s="207">
        <f>'Tab 3'!L17+'Tab 4-PPN1'!L18+'Tab 4-PPN2'!L18+'Tab 4-PPN3'!L18+'Tab 4-PPN4'!L18+'Tab 4-PPN5'!L18+'Tab 4-PPN6'!L18+'Tab 4-PPN7'!L18+'Tab 4-PPN8'!L18+'Tab 4-PPN9'!L18+'Tab 4-PPN10'!L18</f>
        <v>0</v>
      </c>
      <c r="M17" s="207">
        <f>'Tab 3'!M17+'Tab 4-PPN1'!M18+'Tab 4-PPN2'!M18+'Tab 4-PPN3'!M18+'Tab 4-PPN4'!M18+'Tab 4-PPN5'!M18+'Tab 4-PPN6'!M18+'Tab 4-PPN7'!M18+'Tab 4-PPN8'!M18+'Tab 4-PPN9'!M18+'Tab 4-PPN10'!M18</f>
        <v>0</v>
      </c>
      <c r="N17" s="207">
        <f>'Tab 3'!N17+'Tab 4-PPN1'!N18+'Tab 4-PPN2'!N18+'Tab 4-PPN3'!N18+'Tab 4-PPN4'!N18+'Tab 4-PPN5'!N18+'Tab 4-PPN6'!N18+'Tab 4-PPN7'!N18+'Tab 4-PPN8'!N18+'Tab 4-PPN9'!N18+'Tab 4-PPN10'!N18</f>
        <v>0</v>
      </c>
      <c r="O17" s="216">
        <f>'Tab 3'!O17+'Tab 4-PPN1'!O18+'Tab 4-PPN2'!O18+'Tab 4-PPN3'!O18+'Tab 4-PPN4'!O18+'Tab 4-PPN5'!O18+'Tab 4-PPN6'!O18+'Tab 4-PPN7'!O18+'Tab 4-PPN8'!O18+'Tab 4-PPN9'!O18+'Tab 4-PPN10'!O18</f>
        <v>0</v>
      </c>
    </row>
    <row r="18" spans="2:15" ht="37.5">
      <c r="B18" s="199">
        <v>5</v>
      </c>
      <c r="C18" s="126" t="s">
        <v>16</v>
      </c>
      <c r="D18" s="209">
        <v>613300</v>
      </c>
      <c r="E18" s="207">
        <f>'Tab 3'!E18+'Tab 4-PPN1'!E19+'Tab 4-PPN2'!E19+'Tab 4-PPN3'!E19+'Tab 4-PPN4'!E19+'Tab 4-PPN5'!E19+'Tab 4-PPN6'!E19+'Tab 4-PPN7'!E19+'Tab 4-PPN8'!E19+'Tab 4-PPN9'!E19+'Tab 4-PPN10'!E19</f>
        <v>0</v>
      </c>
      <c r="F18" s="207">
        <f>'Tab 3'!F18+'Tab 4-PPN1'!F19+'Tab 4-PPN2'!F19+'Tab 4-PPN3'!F19+'Tab 4-PPN4'!F19+'Tab 4-PPN5'!F19+'Tab 4-PPN6'!F19+'Tab 4-PPN7'!F19+'Tab 4-PPN8'!F19+'Tab 4-PPN9'!F19+'Tab 4-PPN10'!F19</f>
        <v>0</v>
      </c>
      <c r="G18" s="207">
        <f>'Tab 3'!G18+'Tab 4-PPN1'!G19+'Tab 4-PPN2'!G19+'Tab 4-PPN3'!G19+'Tab 4-PPN4'!G19+'Tab 4-PPN5'!G19+'Tab 4-PPN6'!G19+'Tab 4-PPN7'!G19+'Tab 4-PPN8'!G19+'Tab 4-PPN9'!G19+'Tab 4-PPN10'!G19</f>
        <v>0</v>
      </c>
      <c r="H18" s="207">
        <f>'Tab 3'!H18+'Tab 4-PPN1'!H19+'Tab 4-PPN2'!H19+'Tab 4-PPN3'!H19+'Tab 4-PPN4'!H19+'Tab 4-PPN5'!H19+'Tab 4-PPN6'!H19+'Tab 4-PPN7'!H19+'Tab 4-PPN8'!H19+'Tab 4-PPN9'!H19+'Tab 4-PPN10'!H19</f>
        <v>0</v>
      </c>
      <c r="I18" s="207">
        <f>'Tab 3'!I18+'Tab 4-PPN1'!I19+'Tab 4-PPN2'!I19+'Tab 4-PPN3'!I19+'Tab 4-PPN4'!I19+'Tab 4-PPN5'!I19+'Tab 4-PPN6'!I19+'Tab 4-PPN7'!I19+'Tab 4-PPN8'!I19+'Tab 4-PPN9'!I19+'Tab 4-PPN10'!I19</f>
        <v>0</v>
      </c>
      <c r="J18" s="207">
        <f>'Tab 3'!J18+'Tab 4-PPN1'!J19+'Tab 4-PPN2'!J19+'Tab 4-PPN3'!J19+'Tab 4-PPN4'!J19+'Tab 4-PPN5'!J19+'Tab 4-PPN6'!J19+'Tab 4-PPN7'!J19+'Tab 4-PPN8'!J19+'Tab 4-PPN9'!J19+'Tab 4-PPN10'!J19</f>
        <v>0</v>
      </c>
      <c r="K18" s="207">
        <f>'Tab 3'!K18+'Tab 4-PPN1'!K19+'Tab 4-PPN2'!K19+'Tab 4-PPN3'!K19+'Tab 4-PPN4'!K19+'Tab 4-PPN5'!K19+'Tab 4-PPN6'!K19+'Tab 4-PPN7'!K19+'Tab 4-PPN8'!K19+'Tab 4-PPN9'!K19+'Tab 4-PPN10'!K19</f>
        <v>0</v>
      </c>
      <c r="L18" s="207">
        <f>'Tab 3'!L18+'Tab 4-PPN1'!L19+'Tab 4-PPN2'!L19+'Tab 4-PPN3'!L19+'Tab 4-PPN4'!L19+'Tab 4-PPN5'!L19+'Tab 4-PPN6'!L19+'Tab 4-PPN7'!L19+'Tab 4-PPN8'!L19+'Tab 4-PPN9'!L19+'Tab 4-PPN10'!L19</f>
        <v>0</v>
      </c>
      <c r="M18" s="207">
        <f>'Tab 3'!M18+'Tab 4-PPN1'!M19+'Tab 4-PPN2'!M19+'Tab 4-PPN3'!M19+'Tab 4-PPN4'!M19+'Tab 4-PPN5'!M19+'Tab 4-PPN6'!M19+'Tab 4-PPN7'!M19+'Tab 4-PPN8'!M19+'Tab 4-PPN9'!M19+'Tab 4-PPN10'!M19</f>
        <v>0</v>
      </c>
      <c r="N18" s="207">
        <f>'Tab 3'!N18+'Tab 4-PPN1'!N19+'Tab 4-PPN2'!N19+'Tab 4-PPN3'!N19+'Tab 4-PPN4'!N19+'Tab 4-PPN5'!N19+'Tab 4-PPN6'!N19+'Tab 4-PPN7'!N19+'Tab 4-PPN8'!N19+'Tab 4-PPN9'!N19+'Tab 4-PPN10'!N19</f>
        <v>0</v>
      </c>
      <c r="O18" s="216">
        <f>'Tab 3'!O18+'Tab 4-PPN1'!O19+'Tab 4-PPN2'!O19+'Tab 4-PPN3'!O19+'Tab 4-PPN4'!O19+'Tab 4-PPN5'!O19+'Tab 4-PPN6'!O19+'Tab 4-PPN7'!O19+'Tab 4-PPN8'!O19+'Tab 4-PPN9'!O19+'Tab 4-PPN10'!O19</f>
        <v>0</v>
      </c>
    </row>
    <row r="19" spans="2:15" ht="20.25">
      <c r="B19" s="199">
        <v>6</v>
      </c>
      <c r="C19" s="119" t="s">
        <v>40</v>
      </c>
      <c r="D19" s="209">
        <v>613400</v>
      </c>
      <c r="E19" s="207">
        <f>'Tab 3'!E19+'Tab 4-PPN1'!E20+'Tab 4-PPN2'!E20+'Tab 4-PPN3'!E20+'Tab 4-PPN4'!E20+'Tab 4-PPN5'!E20+'Tab 4-PPN6'!E20+'Tab 4-PPN7'!E20+'Tab 4-PPN8'!E20+'Tab 4-PPN9'!E20+'Tab 4-PPN10'!E20</f>
        <v>0</v>
      </c>
      <c r="F19" s="207">
        <f>'Tab 3'!F19+'Tab 4-PPN1'!F20+'Tab 4-PPN2'!F20+'Tab 4-PPN3'!F20+'Tab 4-PPN4'!F20+'Tab 4-PPN5'!F20+'Tab 4-PPN6'!F20+'Tab 4-PPN7'!F20+'Tab 4-PPN8'!F20+'Tab 4-PPN9'!F20+'Tab 4-PPN10'!F20</f>
        <v>0</v>
      </c>
      <c r="G19" s="207">
        <f>'Tab 3'!G19+'Tab 4-PPN1'!G20+'Tab 4-PPN2'!G20+'Tab 4-PPN3'!G20+'Tab 4-PPN4'!G20+'Tab 4-PPN5'!G20+'Tab 4-PPN6'!G20+'Tab 4-PPN7'!G20+'Tab 4-PPN8'!G20+'Tab 4-PPN9'!G20+'Tab 4-PPN10'!G20</f>
        <v>0</v>
      </c>
      <c r="H19" s="207">
        <f>'Tab 3'!H19+'Tab 4-PPN1'!H20+'Tab 4-PPN2'!H20+'Tab 4-PPN3'!H20+'Tab 4-PPN4'!H20+'Tab 4-PPN5'!H20+'Tab 4-PPN6'!H20+'Tab 4-PPN7'!H20+'Tab 4-PPN8'!H20+'Tab 4-PPN9'!H20+'Tab 4-PPN10'!H20</f>
        <v>0</v>
      </c>
      <c r="I19" s="207">
        <f>'Tab 3'!I19+'Tab 4-PPN1'!I20+'Tab 4-PPN2'!I20+'Tab 4-PPN3'!I20+'Tab 4-PPN4'!I20+'Tab 4-PPN5'!I20+'Tab 4-PPN6'!I20+'Tab 4-PPN7'!I20+'Tab 4-PPN8'!I20+'Tab 4-PPN9'!I20+'Tab 4-PPN10'!I20</f>
        <v>0</v>
      </c>
      <c r="J19" s="207">
        <f>'Tab 3'!J19+'Tab 4-PPN1'!J20+'Tab 4-PPN2'!J20+'Tab 4-PPN3'!J20+'Tab 4-PPN4'!J20+'Tab 4-PPN5'!J20+'Tab 4-PPN6'!J20+'Tab 4-PPN7'!J20+'Tab 4-PPN8'!J20+'Tab 4-PPN9'!J20+'Tab 4-PPN10'!J20</f>
        <v>0</v>
      </c>
      <c r="K19" s="207">
        <f>'Tab 3'!K19+'Tab 4-PPN1'!K20+'Tab 4-PPN2'!K20+'Tab 4-PPN3'!K20+'Tab 4-PPN4'!K20+'Tab 4-PPN5'!K20+'Tab 4-PPN6'!K20+'Tab 4-PPN7'!K20+'Tab 4-PPN8'!K20+'Tab 4-PPN9'!K20+'Tab 4-PPN10'!K20</f>
        <v>0</v>
      </c>
      <c r="L19" s="207">
        <f>'Tab 3'!L19+'Tab 4-PPN1'!L20+'Tab 4-PPN2'!L20+'Tab 4-PPN3'!L20+'Tab 4-PPN4'!L20+'Tab 4-PPN5'!L20+'Tab 4-PPN6'!L20+'Tab 4-PPN7'!L20+'Tab 4-PPN8'!L20+'Tab 4-PPN9'!L20+'Tab 4-PPN10'!L20</f>
        <v>0</v>
      </c>
      <c r="M19" s="207">
        <f>'Tab 3'!M19+'Tab 4-PPN1'!M20+'Tab 4-PPN2'!M20+'Tab 4-PPN3'!M20+'Tab 4-PPN4'!M20+'Tab 4-PPN5'!M20+'Tab 4-PPN6'!M20+'Tab 4-PPN7'!M20+'Tab 4-PPN8'!M20+'Tab 4-PPN9'!M20+'Tab 4-PPN10'!M20</f>
        <v>0</v>
      </c>
      <c r="N19" s="207">
        <f>'Tab 3'!N19+'Tab 4-PPN1'!N20+'Tab 4-PPN2'!N20+'Tab 4-PPN3'!N20+'Tab 4-PPN4'!N20+'Tab 4-PPN5'!N20+'Tab 4-PPN6'!N20+'Tab 4-PPN7'!N20+'Tab 4-PPN8'!N20+'Tab 4-PPN9'!N20+'Tab 4-PPN10'!N20</f>
        <v>0</v>
      </c>
      <c r="O19" s="216">
        <f>'Tab 3'!O19+'Tab 4-PPN1'!O20+'Tab 4-PPN2'!O20+'Tab 4-PPN3'!O20+'Tab 4-PPN4'!O20+'Tab 4-PPN5'!O20+'Tab 4-PPN6'!O20+'Tab 4-PPN7'!O20+'Tab 4-PPN8'!O20+'Tab 4-PPN9'!O20+'Tab 4-PPN10'!O20</f>
        <v>0</v>
      </c>
    </row>
    <row r="20" spans="2:15" ht="37.5">
      <c r="B20" s="199">
        <v>7</v>
      </c>
      <c r="C20" s="126" t="s">
        <v>41</v>
      </c>
      <c r="D20" s="209">
        <v>613500</v>
      </c>
      <c r="E20" s="207">
        <f>'Tab 3'!E20+'Tab 4-PPN1'!E21+'Tab 4-PPN2'!E21+'Tab 4-PPN3'!E21+'Tab 4-PPN4'!E21+'Tab 4-PPN5'!E21+'Tab 4-PPN6'!E21+'Tab 4-PPN7'!E21+'Tab 4-PPN8'!E21+'Tab 4-PPN9'!E21+'Tab 4-PPN10'!E21</f>
        <v>0</v>
      </c>
      <c r="F20" s="207">
        <f>'Tab 3'!F20+'Tab 4-PPN1'!F21+'Tab 4-PPN2'!F21+'Tab 4-PPN3'!F21+'Tab 4-PPN4'!F21+'Tab 4-PPN5'!F21+'Tab 4-PPN6'!F21+'Tab 4-PPN7'!F21+'Tab 4-PPN8'!F21+'Tab 4-PPN9'!F21+'Tab 4-PPN10'!F21</f>
        <v>0</v>
      </c>
      <c r="G20" s="207">
        <f>'Tab 3'!G20+'Tab 4-PPN1'!G21+'Tab 4-PPN2'!G21+'Tab 4-PPN3'!G21+'Tab 4-PPN4'!G21+'Tab 4-PPN5'!G21+'Tab 4-PPN6'!G21+'Tab 4-PPN7'!G21+'Tab 4-PPN8'!G21+'Tab 4-PPN9'!G21+'Tab 4-PPN10'!G21</f>
        <v>0</v>
      </c>
      <c r="H20" s="207">
        <f>'Tab 3'!H20+'Tab 4-PPN1'!H21+'Tab 4-PPN2'!H21+'Tab 4-PPN3'!H21+'Tab 4-PPN4'!H21+'Tab 4-PPN5'!H21+'Tab 4-PPN6'!H21+'Tab 4-PPN7'!H21+'Tab 4-PPN8'!H21+'Tab 4-PPN9'!H21+'Tab 4-PPN10'!H21</f>
        <v>0</v>
      </c>
      <c r="I20" s="207">
        <f>'Tab 3'!I20+'Tab 4-PPN1'!I21+'Tab 4-PPN2'!I21+'Tab 4-PPN3'!I21+'Tab 4-PPN4'!I21+'Tab 4-PPN5'!I21+'Tab 4-PPN6'!I21+'Tab 4-PPN7'!I21+'Tab 4-PPN8'!I21+'Tab 4-PPN9'!I21+'Tab 4-PPN10'!I21</f>
        <v>0</v>
      </c>
      <c r="J20" s="207">
        <f>'Tab 3'!J20+'Tab 4-PPN1'!J21+'Tab 4-PPN2'!J21+'Tab 4-PPN3'!J21+'Tab 4-PPN4'!J21+'Tab 4-PPN5'!J21+'Tab 4-PPN6'!J21+'Tab 4-PPN7'!J21+'Tab 4-PPN8'!J21+'Tab 4-PPN9'!J21+'Tab 4-PPN10'!J21</f>
        <v>0</v>
      </c>
      <c r="K20" s="207">
        <f>'Tab 3'!K20+'Tab 4-PPN1'!K21+'Tab 4-PPN2'!K21+'Tab 4-PPN3'!K21+'Tab 4-PPN4'!K21+'Tab 4-PPN5'!K21+'Tab 4-PPN6'!K21+'Tab 4-PPN7'!K21+'Tab 4-PPN8'!K21+'Tab 4-PPN9'!K21+'Tab 4-PPN10'!K21</f>
        <v>0</v>
      </c>
      <c r="L20" s="207">
        <f>'Tab 3'!L20+'Tab 4-PPN1'!L21+'Tab 4-PPN2'!L21+'Tab 4-PPN3'!L21+'Tab 4-PPN4'!L21+'Tab 4-PPN5'!L21+'Tab 4-PPN6'!L21+'Tab 4-PPN7'!L21+'Tab 4-PPN8'!L21+'Tab 4-PPN9'!L21+'Tab 4-PPN10'!L21</f>
        <v>0</v>
      </c>
      <c r="M20" s="207">
        <f>'Tab 3'!M20+'Tab 4-PPN1'!M21+'Tab 4-PPN2'!M21+'Tab 4-PPN3'!M21+'Tab 4-PPN4'!M21+'Tab 4-PPN5'!M21+'Tab 4-PPN6'!M21+'Tab 4-PPN7'!M21+'Tab 4-PPN8'!M21+'Tab 4-PPN9'!M21+'Tab 4-PPN10'!M21</f>
        <v>0</v>
      </c>
      <c r="N20" s="207">
        <f>'Tab 3'!N20+'Tab 4-PPN1'!N21+'Tab 4-PPN2'!N21+'Tab 4-PPN3'!N21+'Tab 4-PPN4'!N21+'Tab 4-PPN5'!N21+'Tab 4-PPN6'!N21+'Tab 4-PPN7'!N21+'Tab 4-PPN8'!N21+'Tab 4-PPN9'!N21+'Tab 4-PPN10'!N21</f>
        <v>0</v>
      </c>
      <c r="O20" s="216">
        <f>'Tab 3'!O20+'Tab 4-PPN1'!O21+'Tab 4-PPN2'!O21+'Tab 4-PPN3'!O21+'Tab 4-PPN4'!O21+'Tab 4-PPN5'!O21+'Tab 4-PPN6'!O21+'Tab 4-PPN7'!O21+'Tab 4-PPN8'!O21+'Tab 4-PPN9'!O21+'Tab 4-PPN10'!O21</f>
        <v>0</v>
      </c>
    </row>
    <row r="21" spans="2:15" ht="20.25">
      <c r="B21" s="199">
        <v>8</v>
      </c>
      <c r="C21" s="119" t="s">
        <v>105</v>
      </c>
      <c r="D21" s="209">
        <v>613600</v>
      </c>
      <c r="E21" s="207">
        <f>'Tab 3'!E21+'Tab 4-PPN1'!E22+'Tab 4-PPN2'!E22+'Tab 4-PPN3'!E22+'Tab 4-PPN4'!E22+'Tab 4-PPN5'!E22+'Tab 4-PPN6'!E22+'Tab 4-PPN7'!E22+'Tab 4-PPN8'!E22+'Tab 4-PPN9'!E22+'Tab 4-PPN10'!E22</f>
        <v>0</v>
      </c>
      <c r="F21" s="207">
        <f>'Tab 3'!F21+'Tab 4-PPN1'!F22+'Tab 4-PPN2'!F22+'Tab 4-PPN3'!F22+'Tab 4-PPN4'!F22+'Tab 4-PPN5'!F22+'Tab 4-PPN6'!F22+'Tab 4-PPN7'!F22+'Tab 4-PPN8'!F22+'Tab 4-PPN9'!F22+'Tab 4-PPN10'!F22</f>
        <v>0</v>
      </c>
      <c r="G21" s="207">
        <f>'Tab 3'!G21+'Tab 4-PPN1'!G22+'Tab 4-PPN2'!G22+'Tab 4-PPN3'!G22+'Tab 4-PPN4'!G22+'Tab 4-PPN5'!G22+'Tab 4-PPN6'!G22+'Tab 4-PPN7'!G22+'Tab 4-PPN8'!G22+'Tab 4-PPN9'!G22+'Tab 4-PPN10'!G22</f>
        <v>0</v>
      </c>
      <c r="H21" s="207">
        <f>'Tab 3'!H21+'Tab 4-PPN1'!H22+'Tab 4-PPN2'!H22+'Tab 4-PPN3'!H22+'Tab 4-PPN4'!H22+'Tab 4-PPN5'!H22+'Tab 4-PPN6'!H22+'Tab 4-PPN7'!H22+'Tab 4-PPN8'!H22+'Tab 4-PPN9'!H22+'Tab 4-PPN10'!H22</f>
        <v>0</v>
      </c>
      <c r="I21" s="207">
        <f>'Tab 3'!I21+'Tab 4-PPN1'!I22+'Tab 4-PPN2'!I22+'Tab 4-PPN3'!I22+'Tab 4-PPN4'!I22+'Tab 4-PPN5'!I22+'Tab 4-PPN6'!I22+'Tab 4-PPN7'!I22+'Tab 4-PPN8'!I22+'Tab 4-PPN9'!I22+'Tab 4-PPN10'!I22</f>
        <v>0</v>
      </c>
      <c r="J21" s="207">
        <f>'Tab 3'!J21+'Tab 4-PPN1'!J22+'Tab 4-PPN2'!J22+'Tab 4-PPN3'!J22+'Tab 4-PPN4'!J22+'Tab 4-PPN5'!J22+'Tab 4-PPN6'!J22+'Tab 4-PPN7'!J22+'Tab 4-PPN8'!J22+'Tab 4-PPN9'!J22+'Tab 4-PPN10'!J22</f>
        <v>0</v>
      </c>
      <c r="K21" s="207">
        <f>'Tab 3'!K21+'Tab 4-PPN1'!K22+'Tab 4-PPN2'!K22+'Tab 4-PPN3'!K22+'Tab 4-PPN4'!K22+'Tab 4-PPN5'!K22+'Tab 4-PPN6'!K22+'Tab 4-PPN7'!K22+'Tab 4-PPN8'!K22+'Tab 4-PPN9'!K22+'Tab 4-PPN10'!K22</f>
        <v>0</v>
      </c>
      <c r="L21" s="207">
        <f>'Tab 3'!L21+'Tab 4-PPN1'!L22+'Tab 4-PPN2'!L22+'Tab 4-PPN3'!L22+'Tab 4-PPN4'!L22+'Tab 4-PPN5'!L22+'Tab 4-PPN6'!L22+'Tab 4-PPN7'!L22+'Tab 4-PPN8'!L22+'Tab 4-PPN9'!L22+'Tab 4-PPN10'!L22</f>
        <v>0</v>
      </c>
      <c r="M21" s="207">
        <f>'Tab 3'!M21+'Tab 4-PPN1'!M22+'Tab 4-PPN2'!M22+'Tab 4-PPN3'!M22+'Tab 4-PPN4'!M22+'Tab 4-PPN5'!M22+'Tab 4-PPN6'!M22+'Tab 4-PPN7'!M22+'Tab 4-PPN8'!M22+'Tab 4-PPN9'!M22+'Tab 4-PPN10'!M22</f>
        <v>0</v>
      </c>
      <c r="N21" s="207">
        <f>'Tab 3'!N21+'Tab 4-PPN1'!N22+'Tab 4-PPN2'!N22+'Tab 4-PPN3'!N22+'Tab 4-PPN4'!N22+'Tab 4-PPN5'!N22+'Tab 4-PPN6'!N22+'Tab 4-PPN7'!N22+'Tab 4-PPN8'!N22+'Tab 4-PPN9'!N22+'Tab 4-PPN10'!N22</f>
        <v>0</v>
      </c>
      <c r="O21" s="216">
        <f>'Tab 3'!O21+'Tab 4-PPN1'!O22+'Tab 4-PPN2'!O22+'Tab 4-PPN3'!O22+'Tab 4-PPN4'!O22+'Tab 4-PPN5'!O22+'Tab 4-PPN6'!O22+'Tab 4-PPN7'!O22+'Tab 4-PPN8'!O22+'Tab 4-PPN9'!O22+'Tab 4-PPN10'!O22</f>
        <v>0</v>
      </c>
    </row>
    <row r="22" spans="2:15" ht="20.25">
      <c r="B22" s="199">
        <v>9</v>
      </c>
      <c r="C22" s="119" t="s">
        <v>18</v>
      </c>
      <c r="D22" s="209">
        <v>613700</v>
      </c>
      <c r="E22" s="207">
        <f>'Tab 3'!E22+'Tab 4-PPN1'!E23+'Tab 4-PPN2'!E23+'Tab 4-PPN3'!E23+'Tab 4-PPN4'!E23+'Tab 4-PPN5'!E23+'Tab 4-PPN6'!E23+'Tab 4-PPN7'!E23+'Tab 4-PPN8'!E23+'Tab 4-PPN9'!E23+'Tab 4-PPN10'!E23</f>
        <v>0</v>
      </c>
      <c r="F22" s="207">
        <f>'Tab 3'!F22+'Tab 4-PPN1'!F23+'Tab 4-PPN2'!F23+'Tab 4-PPN3'!F23+'Tab 4-PPN4'!F23+'Tab 4-PPN5'!F23+'Tab 4-PPN6'!F23+'Tab 4-PPN7'!F23+'Tab 4-PPN8'!F23+'Tab 4-PPN9'!F23+'Tab 4-PPN10'!F23</f>
        <v>0</v>
      </c>
      <c r="G22" s="207">
        <f>'Tab 3'!G22+'Tab 4-PPN1'!G23+'Tab 4-PPN2'!G23+'Tab 4-PPN3'!G23+'Tab 4-PPN4'!G23+'Tab 4-PPN5'!G23+'Tab 4-PPN6'!G23+'Tab 4-PPN7'!G23+'Tab 4-PPN8'!G23+'Tab 4-PPN9'!G23+'Tab 4-PPN10'!G23</f>
        <v>0</v>
      </c>
      <c r="H22" s="207">
        <f>'Tab 3'!H22+'Tab 4-PPN1'!H23+'Tab 4-PPN2'!H23+'Tab 4-PPN3'!H23+'Tab 4-PPN4'!H23+'Tab 4-PPN5'!H23+'Tab 4-PPN6'!H23+'Tab 4-PPN7'!H23+'Tab 4-PPN8'!H23+'Tab 4-PPN9'!H23+'Tab 4-PPN10'!H23</f>
        <v>0</v>
      </c>
      <c r="I22" s="207">
        <f>'Tab 3'!I22+'Tab 4-PPN1'!I23+'Tab 4-PPN2'!I23+'Tab 4-PPN3'!I23+'Tab 4-PPN4'!I23+'Tab 4-PPN5'!I23+'Tab 4-PPN6'!I23+'Tab 4-PPN7'!I23+'Tab 4-PPN8'!I23+'Tab 4-PPN9'!I23+'Tab 4-PPN10'!I23</f>
        <v>0</v>
      </c>
      <c r="J22" s="207">
        <f>'Tab 3'!J22+'Tab 4-PPN1'!J23+'Tab 4-PPN2'!J23+'Tab 4-PPN3'!J23+'Tab 4-PPN4'!J23+'Tab 4-PPN5'!J23+'Tab 4-PPN6'!J23+'Tab 4-PPN7'!J23+'Tab 4-PPN8'!J23+'Tab 4-PPN9'!J23+'Tab 4-PPN10'!J23</f>
        <v>0</v>
      </c>
      <c r="K22" s="207">
        <f>'Tab 3'!K22+'Tab 4-PPN1'!K23+'Tab 4-PPN2'!K23+'Tab 4-PPN3'!K23+'Tab 4-PPN4'!K23+'Tab 4-PPN5'!K23+'Tab 4-PPN6'!K23+'Tab 4-PPN7'!K23+'Tab 4-PPN8'!K23+'Tab 4-PPN9'!K23+'Tab 4-PPN10'!K23</f>
        <v>0</v>
      </c>
      <c r="L22" s="207">
        <f>'Tab 3'!L22+'Tab 4-PPN1'!L23+'Tab 4-PPN2'!L23+'Tab 4-PPN3'!L23+'Tab 4-PPN4'!L23+'Tab 4-PPN5'!L23+'Tab 4-PPN6'!L23+'Tab 4-PPN7'!L23+'Tab 4-PPN8'!L23+'Tab 4-PPN9'!L23+'Tab 4-PPN10'!L23</f>
        <v>0</v>
      </c>
      <c r="M22" s="207">
        <f>'Tab 3'!M22+'Tab 4-PPN1'!M23+'Tab 4-PPN2'!M23+'Tab 4-PPN3'!M23+'Tab 4-PPN4'!M23+'Tab 4-PPN5'!M23+'Tab 4-PPN6'!M23+'Tab 4-PPN7'!M23+'Tab 4-PPN8'!M23+'Tab 4-PPN9'!M23+'Tab 4-PPN10'!M23</f>
        <v>0</v>
      </c>
      <c r="N22" s="207">
        <f>'Tab 3'!N22+'Tab 4-PPN1'!N23+'Tab 4-PPN2'!N23+'Tab 4-PPN3'!N23+'Tab 4-PPN4'!N23+'Tab 4-PPN5'!N23+'Tab 4-PPN6'!N23+'Tab 4-PPN7'!N23+'Tab 4-PPN8'!N23+'Tab 4-PPN9'!N23+'Tab 4-PPN10'!N23</f>
        <v>0</v>
      </c>
      <c r="O22" s="216">
        <f>'Tab 3'!O22+'Tab 4-PPN1'!O23+'Tab 4-PPN2'!O23+'Tab 4-PPN3'!O23+'Tab 4-PPN4'!O23+'Tab 4-PPN5'!O23+'Tab 4-PPN6'!O23+'Tab 4-PPN7'!O23+'Tab 4-PPN8'!O23+'Tab 4-PPN9'!O23+'Tab 4-PPN10'!O23</f>
        <v>0</v>
      </c>
    </row>
    <row r="23" spans="2:15" ht="37.5">
      <c r="B23" s="199">
        <v>10</v>
      </c>
      <c r="C23" s="126" t="s">
        <v>83</v>
      </c>
      <c r="D23" s="209">
        <v>613800</v>
      </c>
      <c r="E23" s="207">
        <f>'Tab 3'!E23+'Tab 4-PPN1'!E24+'Tab 4-PPN2'!E24+'Tab 4-PPN3'!E24+'Tab 4-PPN4'!E24+'Tab 4-PPN5'!E24+'Tab 4-PPN6'!E24+'Tab 4-PPN7'!E24+'Tab 4-PPN8'!E24+'Tab 4-PPN9'!E24+'Tab 4-PPN10'!E24</f>
        <v>0</v>
      </c>
      <c r="F23" s="207">
        <f>'Tab 3'!F23+'Tab 4-PPN1'!F24+'Tab 4-PPN2'!F24+'Tab 4-PPN3'!F24+'Tab 4-PPN4'!F24+'Tab 4-PPN5'!F24+'Tab 4-PPN6'!F24+'Tab 4-PPN7'!F24+'Tab 4-PPN8'!F24+'Tab 4-PPN9'!F24+'Tab 4-PPN10'!F24</f>
        <v>0</v>
      </c>
      <c r="G23" s="207">
        <f>'Tab 3'!G23+'Tab 4-PPN1'!G24+'Tab 4-PPN2'!G24+'Tab 4-PPN3'!G24+'Tab 4-PPN4'!G24+'Tab 4-PPN5'!G24+'Tab 4-PPN6'!G24+'Tab 4-PPN7'!G24+'Tab 4-PPN8'!G24+'Tab 4-PPN9'!G24+'Tab 4-PPN10'!G24</f>
        <v>0</v>
      </c>
      <c r="H23" s="207">
        <f>'Tab 3'!H23+'Tab 4-PPN1'!H24+'Tab 4-PPN2'!H24+'Tab 4-PPN3'!H24+'Tab 4-PPN4'!H24+'Tab 4-PPN5'!H24+'Tab 4-PPN6'!H24+'Tab 4-PPN7'!H24+'Tab 4-PPN8'!H24+'Tab 4-PPN9'!H24+'Tab 4-PPN10'!H24</f>
        <v>0</v>
      </c>
      <c r="I23" s="207">
        <f>'Tab 3'!I23+'Tab 4-PPN1'!I24+'Tab 4-PPN2'!I24+'Tab 4-PPN3'!I24+'Tab 4-PPN4'!I24+'Tab 4-PPN5'!I24+'Tab 4-PPN6'!I24+'Tab 4-PPN7'!I24+'Tab 4-PPN8'!I24+'Tab 4-PPN9'!I24+'Tab 4-PPN10'!I24</f>
        <v>0</v>
      </c>
      <c r="J23" s="207">
        <f>'Tab 3'!J23+'Tab 4-PPN1'!J24+'Tab 4-PPN2'!J24+'Tab 4-PPN3'!J24+'Tab 4-PPN4'!J24+'Tab 4-PPN5'!J24+'Tab 4-PPN6'!J24+'Tab 4-PPN7'!J24+'Tab 4-PPN8'!J24+'Tab 4-PPN9'!J24+'Tab 4-PPN10'!J24</f>
        <v>0</v>
      </c>
      <c r="K23" s="207">
        <f>'Tab 3'!K23+'Tab 4-PPN1'!K24+'Tab 4-PPN2'!K24+'Tab 4-PPN3'!K24+'Tab 4-PPN4'!K24+'Tab 4-PPN5'!K24+'Tab 4-PPN6'!K24+'Tab 4-PPN7'!K24+'Tab 4-PPN8'!K24+'Tab 4-PPN9'!K24+'Tab 4-PPN10'!K24</f>
        <v>0</v>
      </c>
      <c r="L23" s="207">
        <f>'Tab 3'!L23+'Tab 4-PPN1'!L24+'Tab 4-PPN2'!L24+'Tab 4-PPN3'!L24+'Tab 4-PPN4'!L24+'Tab 4-PPN5'!L24+'Tab 4-PPN6'!L24+'Tab 4-PPN7'!L24+'Tab 4-PPN8'!L24+'Tab 4-PPN9'!L24+'Tab 4-PPN10'!L24</f>
        <v>0</v>
      </c>
      <c r="M23" s="207">
        <f>'Tab 3'!M23+'Tab 4-PPN1'!M24+'Tab 4-PPN2'!M24+'Tab 4-PPN3'!M24+'Tab 4-PPN4'!M24+'Tab 4-PPN5'!M24+'Tab 4-PPN6'!M24+'Tab 4-PPN7'!M24+'Tab 4-PPN8'!M24+'Tab 4-PPN9'!M24+'Tab 4-PPN10'!M24</f>
        <v>0</v>
      </c>
      <c r="N23" s="207">
        <f>'Tab 3'!N23+'Tab 4-PPN1'!N24+'Tab 4-PPN2'!N24+'Tab 4-PPN3'!N24+'Tab 4-PPN4'!N24+'Tab 4-PPN5'!N24+'Tab 4-PPN6'!N24+'Tab 4-PPN7'!N24+'Tab 4-PPN8'!N24+'Tab 4-PPN9'!N24+'Tab 4-PPN10'!N24</f>
        <v>0</v>
      </c>
      <c r="O23" s="216">
        <f>'Tab 3'!O23+'Tab 4-PPN1'!O24+'Tab 4-PPN2'!O24+'Tab 4-PPN3'!O24+'Tab 4-PPN4'!O24+'Tab 4-PPN5'!O24+'Tab 4-PPN6'!O24+'Tab 4-PPN7'!O24+'Tab 4-PPN8'!O24+'Tab 4-PPN9'!O24+'Tab 4-PPN10'!O24</f>
        <v>0</v>
      </c>
    </row>
    <row r="24" spans="2:15" ht="37.5">
      <c r="B24" s="199">
        <v>11</v>
      </c>
      <c r="C24" s="126" t="s">
        <v>20</v>
      </c>
      <c r="D24" s="209">
        <v>613900</v>
      </c>
      <c r="E24" s="207">
        <f>'Tab 3'!E24+'Tab 4-PPN1'!E25+'Tab 4-PPN2'!E25+'Tab 4-PPN3'!E25+'Tab 4-PPN4'!E25+'Tab 4-PPN5'!E25+'Tab 4-PPN6'!E25+'Tab 4-PPN7'!E25+'Tab 4-PPN8'!E25+'Tab 4-PPN9'!E25+'Tab 4-PPN10'!E25</f>
        <v>0</v>
      </c>
      <c r="F24" s="207">
        <f>'Tab 3'!F24+'Tab 4-PPN1'!F25+'Tab 4-PPN2'!F25+'Tab 4-PPN3'!F25+'Tab 4-PPN4'!F25+'Tab 4-PPN5'!F25+'Tab 4-PPN6'!F25+'Tab 4-PPN7'!F25+'Tab 4-PPN8'!F25+'Tab 4-PPN9'!F25+'Tab 4-PPN10'!F25</f>
        <v>0</v>
      </c>
      <c r="G24" s="207">
        <f>'Tab 3'!G24+'Tab 4-PPN1'!G25+'Tab 4-PPN2'!G25+'Tab 4-PPN3'!G25+'Tab 4-PPN4'!G25+'Tab 4-PPN5'!G25+'Tab 4-PPN6'!G25+'Tab 4-PPN7'!G25+'Tab 4-PPN8'!G25+'Tab 4-PPN9'!G25+'Tab 4-PPN10'!G25</f>
        <v>0</v>
      </c>
      <c r="H24" s="207">
        <f>'Tab 3'!H24+'Tab 4-PPN1'!H25+'Tab 4-PPN2'!H25+'Tab 4-PPN3'!H25+'Tab 4-PPN4'!H25+'Tab 4-PPN5'!H25+'Tab 4-PPN6'!H25+'Tab 4-PPN7'!H25+'Tab 4-PPN8'!H25+'Tab 4-PPN9'!H25+'Tab 4-PPN10'!H25</f>
        <v>0</v>
      </c>
      <c r="I24" s="207">
        <f>'Tab 3'!I24+'Tab 4-PPN1'!I25+'Tab 4-PPN2'!I25+'Tab 4-PPN3'!I25+'Tab 4-PPN4'!I25+'Tab 4-PPN5'!I25+'Tab 4-PPN6'!I25+'Tab 4-PPN7'!I25+'Tab 4-PPN8'!I25+'Tab 4-PPN9'!I25+'Tab 4-PPN10'!I25</f>
        <v>0</v>
      </c>
      <c r="J24" s="207">
        <f>'Tab 3'!J24+'Tab 4-PPN1'!J25+'Tab 4-PPN2'!J25+'Tab 4-PPN3'!J25+'Tab 4-PPN4'!J25+'Tab 4-PPN5'!J25+'Tab 4-PPN6'!J25+'Tab 4-PPN7'!J25+'Tab 4-PPN8'!J25+'Tab 4-PPN9'!J25+'Tab 4-PPN10'!J25</f>
        <v>0</v>
      </c>
      <c r="K24" s="207">
        <f>'Tab 3'!K24+'Tab 4-PPN1'!K25+'Tab 4-PPN2'!K25+'Tab 4-PPN3'!K25+'Tab 4-PPN4'!K25+'Tab 4-PPN5'!K25+'Tab 4-PPN6'!K25+'Tab 4-PPN7'!K25+'Tab 4-PPN8'!K25+'Tab 4-PPN9'!K25+'Tab 4-PPN10'!K25</f>
        <v>0</v>
      </c>
      <c r="L24" s="207">
        <f>'Tab 3'!L24+'Tab 4-PPN1'!L25+'Tab 4-PPN2'!L25+'Tab 4-PPN3'!L25+'Tab 4-PPN4'!L25+'Tab 4-PPN5'!L25+'Tab 4-PPN6'!L25+'Tab 4-PPN7'!L25+'Tab 4-PPN8'!L25+'Tab 4-PPN9'!L25+'Tab 4-PPN10'!L25</f>
        <v>0</v>
      </c>
      <c r="M24" s="207">
        <f>'Tab 3'!M24+'Tab 4-PPN1'!M25+'Tab 4-PPN2'!M25+'Tab 4-PPN3'!M25+'Tab 4-PPN4'!M25+'Tab 4-PPN5'!M25+'Tab 4-PPN6'!M25+'Tab 4-PPN7'!M25+'Tab 4-PPN8'!M25+'Tab 4-PPN9'!M25+'Tab 4-PPN10'!M25</f>
        <v>0</v>
      </c>
      <c r="N24" s="207">
        <f>'Tab 3'!N24+'Tab 4-PPN1'!N25+'Tab 4-PPN2'!N25+'Tab 4-PPN3'!N25+'Tab 4-PPN4'!N25+'Tab 4-PPN5'!N25+'Tab 4-PPN6'!N25+'Tab 4-PPN7'!N25+'Tab 4-PPN8'!N25+'Tab 4-PPN9'!N25+'Tab 4-PPN10'!N25</f>
        <v>0</v>
      </c>
      <c r="O24" s="216">
        <f>'Tab 3'!O24+'Tab 4-PPN1'!O25+'Tab 4-PPN2'!O25+'Tab 4-PPN3'!O25+'Tab 4-PPN4'!O25+'Tab 4-PPN5'!O25+'Tab 4-PPN6'!O25+'Tab 4-PPN7'!O25+'Tab 4-PPN8'!O25+'Tab 4-PPN9'!O25+'Tab 4-PPN10'!O25</f>
        <v>0</v>
      </c>
    </row>
    <row r="25" spans="2:15" ht="65.25" customHeight="1" thickBot="1">
      <c r="B25" s="197" t="s">
        <v>21</v>
      </c>
      <c r="C25" s="163" t="s">
        <v>108</v>
      </c>
      <c r="D25" s="210">
        <v>614000</v>
      </c>
      <c r="E25" s="223">
        <f>E26+E29+E31+E40+E43+E45</f>
        <v>0</v>
      </c>
      <c r="F25" s="223">
        <f aca="true" t="shared" si="1" ref="F25:O25">F26+F29+F31+F40+F43+F45</f>
        <v>0</v>
      </c>
      <c r="G25" s="223">
        <f t="shared" si="1"/>
        <v>0</v>
      </c>
      <c r="H25" s="223">
        <f t="shared" si="1"/>
        <v>0</v>
      </c>
      <c r="I25" s="223">
        <f t="shared" si="1"/>
        <v>0</v>
      </c>
      <c r="J25" s="223">
        <f t="shared" si="1"/>
        <v>0</v>
      </c>
      <c r="K25" s="223">
        <f t="shared" si="1"/>
        <v>0</v>
      </c>
      <c r="L25" s="223">
        <f t="shared" si="1"/>
        <v>0</v>
      </c>
      <c r="M25" s="223">
        <f t="shared" si="1"/>
        <v>0</v>
      </c>
      <c r="N25" s="223">
        <f t="shared" si="1"/>
        <v>0</v>
      </c>
      <c r="O25" s="224">
        <f t="shared" si="1"/>
        <v>0</v>
      </c>
    </row>
    <row r="26" spans="2:15" ht="20.25">
      <c r="B26" s="200">
        <v>1</v>
      </c>
      <c r="C26" s="126" t="s">
        <v>85</v>
      </c>
      <c r="D26" s="213">
        <v>614100</v>
      </c>
      <c r="E26" s="207">
        <f>E28+E27</f>
        <v>0</v>
      </c>
      <c r="F26" s="207">
        <f aca="true" t="shared" si="2" ref="F26:O26">F28+F27</f>
        <v>0</v>
      </c>
      <c r="G26" s="207">
        <f t="shared" si="2"/>
        <v>0</v>
      </c>
      <c r="H26" s="207">
        <f t="shared" si="2"/>
        <v>0</v>
      </c>
      <c r="I26" s="207">
        <f t="shared" si="2"/>
        <v>0</v>
      </c>
      <c r="J26" s="207">
        <f t="shared" si="2"/>
        <v>0</v>
      </c>
      <c r="K26" s="207">
        <f t="shared" si="2"/>
        <v>0</v>
      </c>
      <c r="L26" s="207">
        <f t="shared" si="2"/>
        <v>0</v>
      </c>
      <c r="M26" s="207">
        <f t="shared" si="2"/>
        <v>0</v>
      </c>
      <c r="N26" s="207">
        <f t="shared" si="2"/>
        <v>0</v>
      </c>
      <c r="O26" s="216">
        <f t="shared" si="2"/>
        <v>0</v>
      </c>
    </row>
    <row r="27" spans="2:15" ht="20.25">
      <c r="B27" s="200"/>
      <c r="C27" s="123"/>
      <c r="D27" s="213"/>
      <c r="E27" s="207">
        <f>'Tab 3'!E27+'Tab 4-PPN1'!E28+'Tab 4-PPN2'!E28+'Tab 4-PPN3'!E28+'Tab 4-PPN4'!E28+'Tab 4-PPN5'!E28+'Tab 4-PPN6'!E28+'Tab 4-PPN7'!E28+'Tab 4-PPN8'!E28+'Tab 4-PPN9'!E28+'Tab 4-PPN10'!E28</f>
        <v>0</v>
      </c>
      <c r="F27" s="207">
        <f>'Tab 3'!F27+'Tab 4-PPN1'!F28+'Tab 4-PPN2'!F28+'Tab 4-PPN3'!F28+'Tab 4-PPN4'!F28+'Tab 4-PPN5'!F28+'Tab 4-PPN6'!F28+'Tab 4-PPN7'!F28+'Tab 4-PPN8'!F28+'Tab 4-PPN9'!F28+'Tab 4-PPN10'!F28</f>
        <v>0</v>
      </c>
      <c r="G27" s="207">
        <f>'Tab 3'!G27+'Tab 4-PPN1'!G28+'Tab 4-PPN2'!G28+'Tab 4-PPN3'!G28+'Tab 4-PPN4'!G28+'Tab 4-PPN5'!G28+'Tab 4-PPN6'!G28+'Tab 4-PPN7'!G28+'Tab 4-PPN8'!G28+'Tab 4-PPN9'!G28+'Tab 4-PPN10'!G28</f>
        <v>0</v>
      </c>
      <c r="H27" s="207">
        <f>'Tab 3'!H27+'Tab 4-PPN1'!H28+'Tab 4-PPN2'!H28+'Tab 4-PPN3'!H28+'Tab 4-PPN4'!H28+'Tab 4-PPN5'!H28+'Tab 4-PPN6'!H28+'Tab 4-PPN7'!H28+'Tab 4-PPN8'!H28+'Tab 4-PPN9'!H28+'Tab 4-PPN10'!H28</f>
        <v>0</v>
      </c>
      <c r="I27" s="207">
        <f>'Tab 3'!I27+'Tab 4-PPN1'!I28+'Tab 4-PPN2'!I28+'Tab 4-PPN3'!I28+'Tab 4-PPN4'!I28+'Tab 4-PPN5'!I28+'Tab 4-PPN6'!I28+'Tab 4-PPN7'!I28+'Tab 4-PPN8'!I28+'Tab 4-PPN9'!I28+'Tab 4-PPN10'!I28</f>
        <v>0</v>
      </c>
      <c r="J27" s="207">
        <f>'Tab 3'!J27+'Tab 4-PPN1'!J28+'Tab 4-PPN2'!J28+'Tab 4-PPN3'!J28+'Tab 4-PPN4'!J28+'Tab 4-PPN5'!J28+'Tab 4-PPN6'!J28+'Tab 4-PPN7'!J28+'Tab 4-PPN8'!J28+'Tab 4-PPN9'!J28+'Tab 4-PPN10'!J28</f>
        <v>0</v>
      </c>
      <c r="K27" s="207">
        <f>'Tab 3'!K27+'Tab 4-PPN1'!K28+'Tab 4-PPN2'!K28+'Tab 4-PPN3'!K28+'Tab 4-PPN4'!K28+'Tab 4-PPN5'!K28+'Tab 4-PPN6'!K28+'Tab 4-PPN7'!K28+'Tab 4-PPN8'!K28+'Tab 4-PPN9'!K28+'Tab 4-PPN10'!K28</f>
        <v>0</v>
      </c>
      <c r="L27" s="207">
        <f>'Tab 3'!L27+'Tab 4-PPN1'!L28+'Tab 4-PPN2'!L28+'Tab 4-PPN3'!L28+'Tab 4-PPN4'!L28+'Tab 4-PPN5'!L28+'Tab 4-PPN6'!L28+'Tab 4-PPN7'!L28+'Tab 4-PPN8'!L28+'Tab 4-PPN9'!L28+'Tab 4-PPN10'!L28</f>
        <v>0</v>
      </c>
      <c r="M27" s="207">
        <f>'Tab 3'!M27+'Tab 4-PPN1'!M28+'Tab 4-PPN2'!M28+'Tab 4-PPN3'!M28+'Tab 4-PPN4'!M28+'Tab 4-PPN5'!M28+'Tab 4-PPN6'!M28+'Tab 4-PPN7'!M28+'Tab 4-PPN8'!M28+'Tab 4-PPN9'!M28+'Tab 4-PPN10'!M28</f>
        <v>0</v>
      </c>
      <c r="N27" s="207">
        <f>'Tab 3'!N27+'Tab 4-PPN1'!N28+'Tab 4-PPN2'!N28+'Tab 4-PPN3'!N28+'Tab 4-PPN4'!N28+'Tab 4-PPN5'!N28+'Tab 4-PPN6'!N28+'Tab 4-PPN7'!N28+'Tab 4-PPN8'!N28+'Tab 4-PPN9'!N28+'Tab 4-PPN10'!N28</f>
        <v>0</v>
      </c>
      <c r="O27" s="216">
        <f>'Tab 3'!O27+'Tab 4-PPN1'!O28+'Tab 4-PPN2'!O28+'Tab 4-PPN3'!O28+'Tab 4-PPN4'!O28+'Tab 4-PPN5'!O28+'Tab 4-PPN6'!O28+'Tab 4-PPN7'!O28+'Tab 4-PPN8'!O28+'Tab 4-PPN9'!O28+'Tab 4-PPN10'!O28</f>
        <v>0</v>
      </c>
    </row>
    <row r="28" spans="2:15" ht="20.25">
      <c r="B28" s="200"/>
      <c r="C28" s="123"/>
      <c r="D28" s="213"/>
      <c r="E28" s="207">
        <f>'Tab 3'!E28+'Tab 4-PPN1'!E29+'Tab 4-PPN2'!E29+'Tab 4-PPN3'!E29+'Tab 4-PPN4'!E29+'Tab 4-PPN5'!E29+'Tab 4-PPN6'!E29+'Tab 4-PPN7'!E29+'Tab 4-PPN8'!E29+'Tab 4-PPN9'!E29+'Tab 4-PPN10'!E29</f>
        <v>0</v>
      </c>
      <c r="F28" s="207">
        <f>'Tab 3'!F28+'Tab 4-PPN1'!F29+'Tab 4-PPN2'!F29+'Tab 4-PPN3'!F29+'Tab 4-PPN4'!F29+'Tab 4-PPN5'!F29+'Tab 4-PPN6'!F29+'Tab 4-PPN7'!F29+'Tab 4-PPN8'!F29+'Tab 4-PPN9'!F29+'Tab 4-PPN10'!F29</f>
        <v>0</v>
      </c>
      <c r="G28" s="207">
        <f>'Tab 3'!G28+'Tab 4-PPN1'!G29+'Tab 4-PPN2'!G29+'Tab 4-PPN3'!G29+'Tab 4-PPN4'!G29+'Tab 4-PPN5'!G29+'Tab 4-PPN6'!G29+'Tab 4-PPN7'!G29+'Tab 4-PPN8'!G29+'Tab 4-PPN9'!G29+'Tab 4-PPN10'!G29</f>
        <v>0</v>
      </c>
      <c r="H28" s="207">
        <f>'Tab 3'!H28+'Tab 4-PPN1'!H29+'Tab 4-PPN2'!H29+'Tab 4-PPN3'!H29+'Tab 4-PPN4'!H29+'Tab 4-PPN5'!H29+'Tab 4-PPN6'!H29+'Tab 4-PPN7'!H29+'Tab 4-PPN8'!H29+'Tab 4-PPN9'!H29+'Tab 4-PPN10'!H29</f>
        <v>0</v>
      </c>
      <c r="I28" s="207">
        <f>'Tab 3'!I28+'Tab 4-PPN1'!I29+'Tab 4-PPN2'!I29+'Tab 4-PPN3'!I29+'Tab 4-PPN4'!I29+'Tab 4-PPN5'!I29+'Tab 4-PPN6'!I29+'Tab 4-PPN7'!I29+'Tab 4-PPN8'!I29+'Tab 4-PPN9'!I29+'Tab 4-PPN10'!I29</f>
        <v>0</v>
      </c>
      <c r="J28" s="207">
        <f>'Tab 3'!J28+'Tab 4-PPN1'!J29+'Tab 4-PPN2'!J29+'Tab 4-PPN3'!J29+'Tab 4-PPN4'!J29+'Tab 4-PPN5'!J29+'Tab 4-PPN6'!J29+'Tab 4-PPN7'!J29+'Tab 4-PPN8'!J29+'Tab 4-PPN9'!J29+'Tab 4-PPN10'!J29</f>
        <v>0</v>
      </c>
      <c r="K28" s="207">
        <f>'Tab 3'!K28+'Tab 4-PPN1'!K29+'Tab 4-PPN2'!K29+'Tab 4-PPN3'!K29+'Tab 4-PPN4'!K29+'Tab 4-PPN5'!K29+'Tab 4-PPN6'!K29+'Tab 4-PPN7'!K29+'Tab 4-PPN8'!K29+'Tab 4-PPN9'!K29+'Tab 4-PPN10'!K29</f>
        <v>0</v>
      </c>
      <c r="L28" s="207">
        <f>'Tab 3'!L28+'Tab 4-PPN1'!L29+'Tab 4-PPN2'!L29+'Tab 4-PPN3'!L29+'Tab 4-PPN4'!L29+'Tab 4-PPN5'!L29+'Tab 4-PPN6'!L29+'Tab 4-PPN7'!L29+'Tab 4-PPN8'!L29+'Tab 4-PPN9'!L29+'Tab 4-PPN10'!L29</f>
        <v>0</v>
      </c>
      <c r="M28" s="207">
        <f>'Tab 3'!M28+'Tab 4-PPN1'!M29+'Tab 4-PPN2'!M29+'Tab 4-PPN3'!M29+'Tab 4-PPN4'!M29+'Tab 4-PPN5'!M29+'Tab 4-PPN6'!M29+'Tab 4-PPN7'!M29+'Tab 4-PPN8'!M29+'Tab 4-PPN9'!M29+'Tab 4-PPN10'!M29</f>
        <v>0</v>
      </c>
      <c r="N28" s="207">
        <f>'Tab 3'!N28+'Tab 4-PPN1'!N29+'Tab 4-PPN2'!N29+'Tab 4-PPN3'!N29+'Tab 4-PPN4'!N29+'Tab 4-PPN5'!N29+'Tab 4-PPN6'!N29+'Tab 4-PPN7'!N29+'Tab 4-PPN8'!N29+'Tab 4-PPN9'!N29+'Tab 4-PPN10'!N29</f>
        <v>0</v>
      </c>
      <c r="O28" s="216">
        <f>'Tab 3'!O28+'Tab 4-PPN1'!O29+'Tab 4-PPN2'!O29+'Tab 4-PPN3'!O29+'Tab 4-PPN4'!O29+'Tab 4-PPN5'!O29+'Tab 4-PPN6'!O29+'Tab 4-PPN7'!O29+'Tab 4-PPN8'!O29+'Tab 4-PPN9'!O29+'Tab 4-PPN10'!O29</f>
        <v>0</v>
      </c>
    </row>
    <row r="29" spans="2:15" ht="20.25">
      <c r="B29" s="200">
        <v>2</v>
      </c>
      <c r="C29" s="123" t="s">
        <v>86</v>
      </c>
      <c r="D29" s="213">
        <v>614200</v>
      </c>
      <c r="E29" s="207">
        <f>E30</f>
        <v>0</v>
      </c>
      <c r="F29" s="207">
        <f aca="true" t="shared" si="3" ref="F29:O29">F30</f>
        <v>0</v>
      </c>
      <c r="G29" s="207">
        <f t="shared" si="3"/>
        <v>0</v>
      </c>
      <c r="H29" s="207">
        <f t="shared" si="3"/>
        <v>0</v>
      </c>
      <c r="I29" s="207">
        <f t="shared" si="3"/>
        <v>0</v>
      </c>
      <c r="J29" s="207">
        <f t="shared" si="3"/>
        <v>0</v>
      </c>
      <c r="K29" s="207">
        <f t="shared" si="3"/>
        <v>0</v>
      </c>
      <c r="L29" s="207">
        <f t="shared" si="3"/>
        <v>0</v>
      </c>
      <c r="M29" s="207">
        <f t="shared" si="3"/>
        <v>0</v>
      </c>
      <c r="N29" s="207">
        <f t="shared" si="3"/>
        <v>0</v>
      </c>
      <c r="O29" s="216">
        <f t="shared" si="3"/>
        <v>0</v>
      </c>
    </row>
    <row r="30" spans="2:15" ht="20.25">
      <c r="B30" s="200"/>
      <c r="C30" s="123"/>
      <c r="D30" s="213"/>
      <c r="E30" s="207">
        <f>'Tab 3'!E30+'Tab 4-PPN1'!E31+'Tab 4-PPN2'!E31+'Tab 4-PPN3'!E31+'Tab 4-PPN4'!E31+'Tab 4-PPN5'!E31+'Tab 4-PPN6'!E31+'Tab 4-PPN7'!E31+'Tab 4-PPN8'!E31+'Tab 4-PPN9'!E31+'Tab 4-PPN10'!E31</f>
        <v>0</v>
      </c>
      <c r="F30" s="207">
        <f>'Tab 3'!F30+'Tab 4-PPN1'!F31+'Tab 4-PPN2'!F31+'Tab 4-PPN3'!F31+'Tab 4-PPN4'!F31+'Tab 4-PPN5'!F31+'Tab 4-PPN6'!F31+'Tab 4-PPN7'!F31+'Tab 4-PPN8'!F31+'Tab 4-PPN9'!F31+'Tab 4-PPN10'!F31</f>
        <v>0</v>
      </c>
      <c r="G30" s="207">
        <f>'Tab 3'!G30+'Tab 4-PPN1'!G31+'Tab 4-PPN2'!G31+'Tab 4-PPN3'!G31+'Tab 4-PPN4'!G31+'Tab 4-PPN5'!G31+'Tab 4-PPN6'!G31+'Tab 4-PPN7'!G31+'Tab 4-PPN8'!G31+'Tab 4-PPN9'!G31+'Tab 4-PPN10'!G31</f>
        <v>0</v>
      </c>
      <c r="H30" s="207">
        <f>'Tab 3'!H30+'Tab 4-PPN1'!H31+'Tab 4-PPN2'!H31+'Tab 4-PPN3'!H31+'Tab 4-PPN4'!H31+'Tab 4-PPN5'!H31+'Tab 4-PPN6'!H31+'Tab 4-PPN7'!H31+'Tab 4-PPN8'!H31+'Tab 4-PPN9'!H31+'Tab 4-PPN10'!H31</f>
        <v>0</v>
      </c>
      <c r="I30" s="207">
        <f>'Tab 3'!I30+'Tab 4-PPN1'!I31+'Tab 4-PPN2'!I31+'Tab 4-PPN3'!I31+'Tab 4-PPN4'!I31+'Tab 4-PPN5'!I31+'Tab 4-PPN6'!I31+'Tab 4-PPN7'!I31+'Tab 4-PPN8'!I31+'Tab 4-PPN9'!I31+'Tab 4-PPN10'!I31</f>
        <v>0</v>
      </c>
      <c r="J30" s="207">
        <f>'Tab 3'!J30+'Tab 4-PPN1'!J31+'Tab 4-PPN2'!J31+'Tab 4-PPN3'!J31+'Tab 4-PPN4'!J31+'Tab 4-PPN5'!J31+'Tab 4-PPN6'!J31+'Tab 4-PPN7'!J31+'Tab 4-PPN8'!J31+'Tab 4-PPN9'!J31+'Tab 4-PPN10'!J31</f>
        <v>0</v>
      </c>
      <c r="K30" s="207">
        <f>'Tab 3'!K30+'Tab 4-PPN1'!K31+'Tab 4-PPN2'!K31+'Tab 4-PPN3'!K31+'Tab 4-PPN4'!K31+'Tab 4-PPN5'!K31+'Tab 4-PPN6'!K31+'Tab 4-PPN7'!K31+'Tab 4-PPN8'!K31+'Tab 4-PPN9'!K31+'Tab 4-PPN10'!K31</f>
        <v>0</v>
      </c>
      <c r="L30" s="207">
        <f>'Tab 3'!L30+'Tab 4-PPN1'!L31+'Tab 4-PPN2'!L31+'Tab 4-PPN3'!L31+'Tab 4-PPN4'!L31+'Tab 4-PPN5'!L31+'Tab 4-PPN6'!L31+'Tab 4-PPN7'!L31+'Tab 4-PPN8'!L31+'Tab 4-PPN9'!L31+'Tab 4-PPN10'!L31</f>
        <v>0</v>
      </c>
      <c r="M30" s="207">
        <f>'Tab 3'!M30+'Tab 4-PPN1'!M31+'Tab 4-PPN2'!M31+'Tab 4-PPN3'!M31+'Tab 4-PPN4'!M31+'Tab 4-PPN5'!M31+'Tab 4-PPN6'!M31+'Tab 4-PPN7'!M31+'Tab 4-PPN8'!M31+'Tab 4-PPN9'!M31+'Tab 4-PPN10'!M31</f>
        <v>0</v>
      </c>
      <c r="N30" s="207">
        <f>'Tab 3'!N30+'Tab 4-PPN1'!N31+'Tab 4-PPN2'!N31+'Tab 4-PPN3'!N31+'Tab 4-PPN4'!N31+'Tab 4-PPN5'!N31+'Tab 4-PPN6'!N31+'Tab 4-PPN7'!N31+'Tab 4-PPN8'!N31+'Tab 4-PPN9'!N31+'Tab 4-PPN10'!N31</f>
        <v>0</v>
      </c>
      <c r="O30" s="216">
        <f>'Tab 3'!O30+'Tab 4-PPN1'!O31+'Tab 4-PPN2'!O31+'Tab 4-PPN3'!O31+'Tab 4-PPN4'!O31+'Tab 4-PPN5'!O31+'Tab 4-PPN6'!O31+'Tab 4-PPN7'!O31+'Tab 4-PPN8'!O31+'Tab 4-PPN9'!O31+'Tab 4-PPN10'!O31</f>
        <v>0</v>
      </c>
    </row>
    <row r="31" spans="2:15" ht="37.5">
      <c r="B31" s="200">
        <v>3</v>
      </c>
      <c r="C31" s="126" t="s">
        <v>87</v>
      </c>
      <c r="D31" s="213">
        <v>614300</v>
      </c>
      <c r="E31" s="207">
        <f>SUM(E32:E39)</f>
        <v>0</v>
      </c>
      <c r="F31" s="207">
        <f aca="true" t="shared" si="4" ref="F31:O31">SUM(F32:F39)</f>
        <v>0</v>
      </c>
      <c r="G31" s="207">
        <f t="shared" si="4"/>
        <v>0</v>
      </c>
      <c r="H31" s="207">
        <f t="shared" si="4"/>
        <v>0</v>
      </c>
      <c r="I31" s="207">
        <f t="shared" si="4"/>
        <v>0</v>
      </c>
      <c r="J31" s="207">
        <f t="shared" si="4"/>
        <v>0</v>
      </c>
      <c r="K31" s="207">
        <f t="shared" si="4"/>
        <v>0</v>
      </c>
      <c r="L31" s="207">
        <f t="shared" si="4"/>
        <v>0</v>
      </c>
      <c r="M31" s="207">
        <f t="shared" si="4"/>
        <v>0</v>
      </c>
      <c r="N31" s="207">
        <f t="shared" si="4"/>
        <v>0</v>
      </c>
      <c r="O31" s="216">
        <f t="shared" si="4"/>
        <v>0</v>
      </c>
    </row>
    <row r="32" spans="2:15" ht="20.25">
      <c r="B32" s="200"/>
      <c r="C32" s="123"/>
      <c r="D32" s="213"/>
      <c r="E32" s="207">
        <f>'Tab 3'!E32+'Tab 4-PPN1'!E33+'Tab 4-PPN2'!E33+'Tab 4-PPN3'!E33+'Tab 4-PPN4'!E33+'Tab 4-PPN5'!E33+'Tab 4-PPN6'!E33+'Tab 4-PPN7'!E33+'Tab 4-PPN8'!E33+'Tab 4-PPN9'!E33+'Tab 4-PPN10'!E33</f>
        <v>0</v>
      </c>
      <c r="F32" s="207">
        <f>'Tab 3'!F32+'Tab 4-PPN1'!F33+'Tab 4-PPN2'!F33+'Tab 4-PPN3'!F33+'Tab 4-PPN4'!F33+'Tab 4-PPN5'!F33+'Tab 4-PPN6'!F33+'Tab 4-PPN7'!F33+'Tab 4-PPN8'!F33+'Tab 4-PPN9'!F33+'Tab 4-PPN10'!F33</f>
        <v>0</v>
      </c>
      <c r="G32" s="207">
        <f>'Tab 3'!G32+'Tab 4-PPN1'!G33+'Tab 4-PPN2'!G33+'Tab 4-PPN3'!G33+'Tab 4-PPN4'!G33+'Tab 4-PPN5'!G33+'Tab 4-PPN6'!G33+'Tab 4-PPN7'!G33+'Tab 4-PPN8'!G33+'Tab 4-PPN9'!G33+'Tab 4-PPN10'!G33</f>
        <v>0</v>
      </c>
      <c r="H32" s="207">
        <f>'Tab 3'!H32+'Tab 4-PPN1'!H33+'Tab 4-PPN2'!H33+'Tab 4-PPN3'!H33+'Tab 4-PPN4'!H33+'Tab 4-PPN5'!H33+'Tab 4-PPN6'!H33+'Tab 4-PPN7'!H33+'Tab 4-PPN8'!H33+'Tab 4-PPN9'!H33+'Tab 4-PPN10'!H33</f>
        <v>0</v>
      </c>
      <c r="I32" s="207">
        <f>'Tab 3'!I32+'Tab 4-PPN1'!I33+'Tab 4-PPN2'!I33+'Tab 4-PPN3'!I33+'Tab 4-PPN4'!I33+'Tab 4-PPN5'!I33+'Tab 4-PPN6'!I33+'Tab 4-PPN7'!I33+'Tab 4-PPN8'!I33+'Tab 4-PPN9'!I33+'Tab 4-PPN10'!I33</f>
        <v>0</v>
      </c>
      <c r="J32" s="207">
        <f>'Tab 3'!J32+'Tab 4-PPN1'!J33+'Tab 4-PPN2'!J33+'Tab 4-PPN3'!J33+'Tab 4-PPN4'!J33+'Tab 4-PPN5'!J33+'Tab 4-PPN6'!J33+'Tab 4-PPN7'!J33+'Tab 4-PPN8'!J33+'Tab 4-PPN9'!J33+'Tab 4-PPN10'!J33</f>
        <v>0</v>
      </c>
      <c r="K32" s="207">
        <f>'Tab 3'!K32+'Tab 4-PPN1'!K33+'Tab 4-PPN2'!K33+'Tab 4-PPN3'!K33+'Tab 4-PPN4'!K33+'Tab 4-PPN5'!K33+'Tab 4-PPN6'!K33+'Tab 4-PPN7'!K33+'Tab 4-PPN8'!K33+'Tab 4-PPN9'!K33+'Tab 4-PPN10'!K33</f>
        <v>0</v>
      </c>
      <c r="L32" s="207">
        <f>'Tab 3'!L32+'Tab 4-PPN1'!L33+'Tab 4-PPN2'!L33+'Tab 4-PPN3'!L33+'Tab 4-PPN4'!L33+'Tab 4-PPN5'!L33+'Tab 4-PPN6'!L33+'Tab 4-PPN7'!L33+'Tab 4-PPN8'!L33+'Tab 4-PPN9'!L33+'Tab 4-PPN10'!L33</f>
        <v>0</v>
      </c>
      <c r="M32" s="207">
        <f>'Tab 3'!M32+'Tab 4-PPN1'!M33+'Tab 4-PPN2'!M33+'Tab 4-PPN3'!M33+'Tab 4-PPN4'!M33+'Tab 4-PPN5'!M33+'Tab 4-PPN6'!M33+'Tab 4-PPN7'!M33+'Tab 4-PPN8'!M33+'Tab 4-PPN9'!M33+'Tab 4-PPN10'!M33</f>
        <v>0</v>
      </c>
      <c r="N32" s="207">
        <f>'Tab 3'!N32+'Tab 4-PPN1'!N33+'Tab 4-PPN2'!N33+'Tab 4-PPN3'!N33+'Tab 4-PPN4'!N33+'Tab 4-PPN5'!N33+'Tab 4-PPN6'!N33+'Tab 4-PPN7'!N33+'Tab 4-PPN8'!N33+'Tab 4-PPN9'!N33+'Tab 4-PPN10'!N33</f>
        <v>0</v>
      </c>
      <c r="O32" s="216">
        <f>'Tab 3'!O32+'Tab 4-PPN1'!O33+'Tab 4-PPN2'!O33+'Tab 4-PPN3'!O33+'Tab 4-PPN4'!O33+'Tab 4-PPN5'!O33+'Tab 4-PPN6'!O33+'Tab 4-PPN7'!O33+'Tab 4-PPN8'!O33+'Tab 4-PPN9'!O33+'Tab 4-PPN10'!O33</f>
        <v>0</v>
      </c>
    </row>
    <row r="33" spans="2:15" ht="20.25">
      <c r="B33" s="200"/>
      <c r="C33" s="123"/>
      <c r="D33" s="213"/>
      <c r="E33" s="207">
        <f>'Tab 3'!E33+'Tab 4-PPN1'!E34+'Tab 4-PPN2'!E34+'Tab 4-PPN3'!E34+'Tab 4-PPN4'!E34+'Tab 4-PPN5'!E34+'Tab 4-PPN6'!E34+'Tab 4-PPN7'!E34+'Tab 4-PPN8'!E34+'Tab 4-PPN9'!E34+'Tab 4-PPN10'!E34</f>
        <v>0</v>
      </c>
      <c r="F33" s="207">
        <f>'Tab 3'!F33+'Tab 4-PPN1'!F34+'Tab 4-PPN2'!F34+'Tab 4-PPN3'!F34+'Tab 4-PPN4'!F34+'Tab 4-PPN5'!F34+'Tab 4-PPN6'!F34+'Tab 4-PPN7'!F34+'Tab 4-PPN8'!F34+'Tab 4-PPN9'!F34+'Tab 4-PPN10'!F34</f>
        <v>0</v>
      </c>
      <c r="G33" s="207">
        <f>'Tab 3'!G33+'Tab 4-PPN1'!G34+'Tab 4-PPN2'!G34+'Tab 4-PPN3'!G34+'Tab 4-PPN4'!G34+'Tab 4-PPN5'!G34+'Tab 4-PPN6'!G34+'Tab 4-PPN7'!G34+'Tab 4-PPN8'!G34+'Tab 4-PPN9'!G34+'Tab 4-PPN10'!G34</f>
        <v>0</v>
      </c>
      <c r="H33" s="207">
        <f>'Tab 3'!H33+'Tab 4-PPN1'!H34+'Tab 4-PPN2'!H34+'Tab 4-PPN3'!H34+'Tab 4-PPN4'!H34+'Tab 4-PPN5'!H34+'Tab 4-PPN6'!H34+'Tab 4-PPN7'!H34+'Tab 4-PPN8'!H34+'Tab 4-PPN9'!H34+'Tab 4-PPN10'!H34</f>
        <v>0</v>
      </c>
      <c r="I33" s="207">
        <f>'Tab 3'!I33+'Tab 4-PPN1'!I34+'Tab 4-PPN2'!I34+'Tab 4-PPN3'!I34+'Tab 4-PPN4'!I34+'Tab 4-PPN5'!I34+'Tab 4-PPN6'!I34+'Tab 4-PPN7'!I34+'Tab 4-PPN8'!I34+'Tab 4-PPN9'!I34+'Tab 4-PPN10'!I34</f>
        <v>0</v>
      </c>
      <c r="J33" s="207">
        <f>'Tab 3'!J33+'Tab 4-PPN1'!J34+'Tab 4-PPN2'!J34+'Tab 4-PPN3'!J34+'Tab 4-PPN4'!J34+'Tab 4-PPN5'!J34+'Tab 4-PPN6'!J34+'Tab 4-PPN7'!J34+'Tab 4-PPN8'!J34+'Tab 4-PPN9'!J34+'Tab 4-PPN10'!J34</f>
        <v>0</v>
      </c>
      <c r="K33" s="207">
        <f>'Tab 3'!K33+'Tab 4-PPN1'!K34+'Tab 4-PPN2'!K34+'Tab 4-PPN3'!K34+'Tab 4-PPN4'!K34+'Tab 4-PPN5'!K34+'Tab 4-PPN6'!K34+'Tab 4-PPN7'!K34+'Tab 4-PPN8'!K34+'Tab 4-PPN9'!K34+'Tab 4-PPN10'!K34</f>
        <v>0</v>
      </c>
      <c r="L33" s="207">
        <f>'Tab 3'!L33+'Tab 4-PPN1'!L34+'Tab 4-PPN2'!L34+'Tab 4-PPN3'!L34+'Tab 4-PPN4'!L34+'Tab 4-PPN5'!L34+'Tab 4-PPN6'!L34+'Tab 4-PPN7'!L34+'Tab 4-PPN8'!L34+'Tab 4-PPN9'!L34+'Tab 4-PPN10'!L34</f>
        <v>0</v>
      </c>
      <c r="M33" s="207">
        <f>'Tab 3'!M33+'Tab 4-PPN1'!M34+'Tab 4-PPN2'!M34+'Tab 4-PPN3'!M34+'Tab 4-PPN4'!M34+'Tab 4-PPN5'!M34+'Tab 4-PPN6'!M34+'Tab 4-PPN7'!M34+'Tab 4-PPN8'!M34+'Tab 4-PPN9'!M34+'Tab 4-PPN10'!M34</f>
        <v>0</v>
      </c>
      <c r="N33" s="207">
        <f>'Tab 3'!N33+'Tab 4-PPN1'!N34+'Tab 4-PPN2'!N34+'Tab 4-PPN3'!N34+'Tab 4-PPN4'!N34+'Tab 4-PPN5'!N34+'Tab 4-PPN6'!N34+'Tab 4-PPN7'!N34+'Tab 4-PPN8'!N34+'Tab 4-PPN9'!N34+'Tab 4-PPN10'!N34</f>
        <v>0</v>
      </c>
      <c r="O33" s="216">
        <f>'Tab 3'!O33+'Tab 4-PPN1'!O34+'Tab 4-PPN2'!O34+'Tab 4-PPN3'!O34+'Tab 4-PPN4'!O34+'Tab 4-PPN5'!O34+'Tab 4-PPN6'!O34+'Tab 4-PPN7'!O34+'Tab 4-PPN8'!O34+'Tab 4-PPN9'!O34+'Tab 4-PPN10'!O34</f>
        <v>0</v>
      </c>
    </row>
    <row r="34" spans="2:15" ht="20.25">
      <c r="B34" s="200"/>
      <c r="C34" s="123"/>
      <c r="D34" s="213"/>
      <c r="E34" s="207">
        <f>'Tab 3'!E34+'Tab 4-PPN1'!E35+'Tab 4-PPN2'!E35+'Tab 4-PPN3'!E35+'Tab 4-PPN4'!E35+'Tab 4-PPN5'!E35+'Tab 4-PPN6'!E35+'Tab 4-PPN7'!E35+'Tab 4-PPN8'!E35+'Tab 4-PPN9'!E35+'Tab 4-PPN10'!E35</f>
        <v>0</v>
      </c>
      <c r="F34" s="207">
        <f>'Tab 3'!F34+'Tab 4-PPN1'!F35+'Tab 4-PPN2'!F35+'Tab 4-PPN3'!F35+'Tab 4-PPN4'!F35+'Tab 4-PPN5'!F35+'Tab 4-PPN6'!F35+'Tab 4-PPN7'!F35+'Tab 4-PPN8'!F35+'Tab 4-PPN9'!F35+'Tab 4-PPN10'!F35</f>
        <v>0</v>
      </c>
      <c r="G34" s="207">
        <f>'Tab 3'!G34+'Tab 4-PPN1'!G35+'Tab 4-PPN2'!G35+'Tab 4-PPN3'!G35+'Tab 4-PPN4'!G35+'Tab 4-PPN5'!G35+'Tab 4-PPN6'!G35+'Tab 4-PPN7'!G35+'Tab 4-PPN8'!G35+'Tab 4-PPN9'!G35+'Tab 4-PPN10'!G35</f>
        <v>0</v>
      </c>
      <c r="H34" s="207">
        <f>'Tab 3'!H34+'Tab 4-PPN1'!H35+'Tab 4-PPN2'!H35+'Tab 4-PPN3'!H35+'Tab 4-PPN4'!H35+'Tab 4-PPN5'!H35+'Tab 4-PPN6'!H35+'Tab 4-PPN7'!H35+'Tab 4-PPN8'!H35+'Tab 4-PPN9'!H35+'Tab 4-PPN10'!H35</f>
        <v>0</v>
      </c>
      <c r="I34" s="207">
        <f>'Tab 3'!I34+'Tab 4-PPN1'!I35+'Tab 4-PPN2'!I35+'Tab 4-PPN3'!I35+'Tab 4-PPN4'!I35+'Tab 4-PPN5'!I35+'Tab 4-PPN6'!I35+'Tab 4-PPN7'!I35+'Tab 4-PPN8'!I35+'Tab 4-PPN9'!I35+'Tab 4-PPN10'!I35</f>
        <v>0</v>
      </c>
      <c r="J34" s="207">
        <f>'Tab 3'!J34+'Tab 4-PPN1'!J35+'Tab 4-PPN2'!J35+'Tab 4-PPN3'!J35+'Tab 4-PPN4'!J35+'Tab 4-PPN5'!J35+'Tab 4-PPN6'!J35+'Tab 4-PPN7'!J35+'Tab 4-PPN8'!J35+'Tab 4-PPN9'!J35+'Tab 4-PPN10'!J35</f>
        <v>0</v>
      </c>
      <c r="K34" s="207">
        <f>'Tab 3'!K34+'Tab 4-PPN1'!K35+'Tab 4-PPN2'!K35+'Tab 4-PPN3'!K35+'Tab 4-PPN4'!K35+'Tab 4-PPN5'!K35+'Tab 4-PPN6'!K35+'Tab 4-PPN7'!K35+'Tab 4-PPN8'!K35+'Tab 4-PPN9'!K35+'Tab 4-PPN10'!K35</f>
        <v>0</v>
      </c>
      <c r="L34" s="207">
        <f>'Tab 3'!L34+'Tab 4-PPN1'!L35+'Tab 4-PPN2'!L35+'Tab 4-PPN3'!L35+'Tab 4-PPN4'!L35+'Tab 4-PPN5'!L35+'Tab 4-PPN6'!L35+'Tab 4-PPN7'!L35+'Tab 4-PPN8'!L35+'Tab 4-PPN9'!L35+'Tab 4-PPN10'!L35</f>
        <v>0</v>
      </c>
      <c r="M34" s="207">
        <f>'Tab 3'!M34+'Tab 4-PPN1'!M35+'Tab 4-PPN2'!M35+'Tab 4-PPN3'!M35+'Tab 4-PPN4'!M35+'Tab 4-PPN5'!M35+'Tab 4-PPN6'!M35+'Tab 4-PPN7'!M35+'Tab 4-PPN8'!M35+'Tab 4-PPN9'!M35+'Tab 4-PPN10'!M35</f>
        <v>0</v>
      </c>
      <c r="N34" s="207">
        <f>'Tab 3'!N34+'Tab 4-PPN1'!N35+'Tab 4-PPN2'!N35+'Tab 4-PPN3'!N35+'Tab 4-PPN4'!N35+'Tab 4-PPN5'!N35+'Tab 4-PPN6'!N35+'Tab 4-PPN7'!N35+'Tab 4-PPN8'!N35+'Tab 4-PPN9'!N35+'Tab 4-PPN10'!N35</f>
        <v>0</v>
      </c>
      <c r="O34" s="216">
        <f>'Tab 3'!O34+'Tab 4-PPN1'!O35+'Tab 4-PPN2'!O35+'Tab 4-PPN3'!O35+'Tab 4-PPN4'!O35+'Tab 4-PPN5'!O35+'Tab 4-PPN6'!O35+'Tab 4-PPN7'!O35+'Tab 4-PPN8'!O35+'Tab 4-PPN9'!O35+'Tab 4-PPN10'!O35</f>
        <v>0</v>
      </c>
    </row>
    <row r="35" spans="2:15" ht="20.25">
      <c r="B35" s="200"/>
      <c r="C35" s="123"/>
      <c r="D35" s="213"/>
      <c r="E35" s="207">
        <f>'Tab 3'!E35+'Tab 4-PPN1'!E36+'Tab 4-PPN2'!E36+'Tab 4-PPN3'!E36+'Tab 4-PPN4'!E36+'Tab 4-PPN5'!E36+'Tab 4-PPN6'!E36+'Tab 4-PPN7'!E36+'Tab 4-PPN8'!E36+'Tab 4-PPN9'!E36+'Tab 4-PPN10'!E36</f>
        <v>0</v>
      </c>
      <c r="F35" s="207">
        <f>'Tab 3'!F35+'Tab 4-PPN1'!F36+'Tab 4-PPN2'!F36+'Tab 4-PPN3'!F36+'Tab 4-PPN4'!F36+'Tab 4-PPN5'!F36+'Tab 4-PPN6'!F36+'Tab 4-PPN7'!F36+'Tab 4-PPN8'!F36+'Tab 4-PPN9'!F36+'Tab 4-PPN10'!F36</f>
        <v>0</v>
      </c>
      <c r="G35" s="207">
        <f>'Tab 3'!G35+'Tab 4-PPN1'!G36+'Tab 4-PPN2'!G36+'Tab 4-PPN3'!G36+'Tab 4-PPN4'!G36+'Tab 4-PPN5'!G36+'Tab 4-PPN6'!G36+'Tab 4-PPN7'!G36+'Tab 4-PPN8'!G36+'Tab 4-PPN9'!G36+'Tab 4-PPN10'!G36</f>
        <v>0</v>
      </c>
      <c r="H35" s="207">
        <f>'Tab 3'!H35+'Tab 4-PPN1'!H36+'Tab 4-PPN2'!H36+'Tab 4-PPN3'!H36+'Tab 4-PPN4'!H36+'Tab 4-PPN5'!H36+'Tab 4-PPN6'!H36+'Tab 4-PPN7'!H36+'Tab 4-PPN8'!H36+'Tab 4-PPN9'!H36+'Tab 4-PPN10'!H36</f>
        <v>0</v>
      </c>
      <c r="I35" s="207">
        <f>'Tab 3'!I35+'Tab 4-PPN1'!I36+'Tab 4-PPN2'!I36+'Tab 4-PPN3'!I36+'Tab 4-PPN4'!I36+'Tab 4-PPN5'!I36+'Tab 4-PPN6'!I36+'Tab 4-PPN7'!I36+'Tab 4-PPN8'!I36+'Tab 4-PPN9'!I36+'Tab 4-PPN10'!I36</f>
        <v>0</v>
      </c>
      <c r="J35" s="207">
        <f>'Tab 3'!J35+'Tab 4-PPN1'!J36+'Tab 4-PPN2'!J36+'Tab 4-PPN3'!J36+'Tab 4-PPN4'!J36+'Tab 4-PPN5'!J36+'Tab 4-PPN6'!J36+'Tab 4-PPN7'!J36+'Tab 4-PPN8'!J36+'Tab 4-PPN9'!J36+'Tab 4-PPN10'!J36</f>
        <v>0</v>
      </c>
      <c r="K35" s="207">
        <f>'Tab 3'!K35+'Tab 4-PPN1'!K36+'Tab 4-PPN2'!K36+'Tab 4-PPN3'!K36+'Tab 4-PPN4'!K36+'Tab 4-PPN5'!K36+'Tab 4-PPN6'!K36+'Tab 4-PPN7'!K36+'Tab 4-PPN8'!K36+'Tab 4-PPN9'!K36+'Tab 4-PPN10'!K36</f>
        <v>0</v>
      </c>
      <c r="L35" s="207">
        <f>'Tab 3'!L35+'Tab 4-PPN1'!L36+'Tab 4-PPN2'!L36+'Tab 4-PPN3'!L36+'Tab 4-PPN4'!L36+'Tab 4-PPN5'!L36+'Tab 4-PPN6'!L36+'Tab 4-PPN7'!L36+'Tab 4-PPN8'!L36+'Tab 4-PPN9'!L36+'Tab 4-PPN10'!L36</f>
        <v>0</v>
      </c>
      <c r="M35" s="207">
        <f>'Tab 3'!M35+'Tab 4-PPN1'!M36+'Tab 4-PPN2'!M36+'Tab 4-PPN3'!M36+'Tab 4-PPN4'!M36+'Tab 4-PPN5'!M36+'Tab 4-PPN6'!M36+'Tab 4-PPN7'!M36+'Tab 4-PPN8'!M36+'Tab 4-PPN9'!M36+'Tab 4-PPN10'!M36</f>
        <v>0</v>
      </c>
      <c r="N35" s="207">
        <f>'Tab 3'!N35+'Tab 4-PPN1'!N36+'Tab 4-PPN2'!N36+'Tab 4-PPN3'!N36+'Tab 4-PPN4'!N36+'Tab 4-PPN5'!N36+'Tab 4-PPN6'!N36+'Tab 4-PPN7'!N36+'Tab 4-PPN8'!N36+'Tab 4-PPN9'!N36+'Tab 4-PPN10'!N36</f>
        <v>0</v>
      </c>
      <c r="O35" s="216">
        <f>'Tab 3'!O35+'Tab 4-PPN1'!O36+'Tab 4-PPN2'!O36+'Tab 4-PPN3'!O36+'Tab 4-PPN4'!O36+'Tab 4-PPN5'!O36+'Tab 4-PPN6'!O36+'Tab 4-PPN7'!O36+'Tab 4-PPN8'!O36+'Tab 4-PPN9'!O36+'Tab 4-PPN10'!O36</f>
        <v>0</v>
      </c>
    </row>
    <row r="36" spans="2:15" ht="20.25">
      <c r="B36" s="199"/>
      <c r="C36" s="142"/>
      <c r="D36" s="209"/>
      <c r="E36" s="207">
        <f>'Tab 3'!E36+'Tab 4-PPN1'!E37+'Tab 4-PPN2'!E37+'Tab 4-PPN3'!E37+'Tab 4-PPN4'!E37+'Tab 4-PPN5'!E37+'Tab 4-PPN6'!E37+'Tab 4-PPN7'!E37+'Tab 4-PPN8'!E37+'Tab 4-PPN9'!E37+'Tab 4-PPN10'!E37</f>
        <v>0</v>
      </c>
      <c r="F36" s="207">
        <f>'Tab 3'!F36+'Tab 4-PPN1'!F37+'Tab 4-PPN2'!F37+'Tab 4-PPN3'!F37+'Tab 4-PPN4'!F37+'Tab 4-PPN5'!F37+'Tab 4-PPN6'!F37+'Tab 4-PPN7'!F37+'Tab 4-PPN8'!F37+'Tab 4-PPN9'!F37+'Tab 4-PPN10'!F37</f>
        <v>0</v>
      </c>
      <c r="G36" s="207">
        <f>'Tab 3'!G36+'Tab 4-PPN1'!G37+'Tab 4-PPN2'!G37+'Tab 4-PPN3'!G37+'Tab 4-PPN4'!G37+'Tab 4-PPN5'!G37+'Tab 4-PPN6'!G37+'Tab 4-PPN7'!G37+'Tab 4-PPN8'!G37+'Tab 4-PPN9'!G37+'Tab 4-PPN10'!G37</f>
        <v>0</v>
      </c>
      <c r="H36" s="207">
        <f>'Tab 3'!H36+'Tab 4-PPN1'!H37+'Tab 4-PPN2'!H37+'Tab 4-PPN3'!H37+'Tab 4-PPN4'!H37+'Tab 4-PPN5'!H37+'Tab 4-PPN6'!H37+'Tab 4-PPN7'!H37+'Tab 4-PPN8'!H37+'Tab 4-PPN9'!H37+'Tab 4-PPN10'!H37</f>
        <v>0</v>
      </c>
      <c r="I36" s="207">
        <f>'Tab 3'!I36+'Tab 4-PPN1'!I37+'Tab 4-PPN2'!I37+'Tab 4-PPN3'!I37+'Tab 4-PPN4'!I37+'Tab 4-PPN5'!I37+'Tab 4-PPN6'!I37+'Tab 4-PPN7'!I37+'Tab 4-PPN8'!I37+'Tab 4-PPN9'!I37+'Tab 4-PPN10'!I37</f>
        <v>0</v>
      </c>
      <c r="J36" s="207">
        <f>'Tab 3'!J36+'Tab 4-PPN1'!J37+'Tab 4-PPN2'!J37+'Tab 4-PPN3'!J37+'Tab 4-PPN4'!J37+'Tab 4-PPN5'!J37+'Tab 4-PPN6'!J37+'Tab 4-PPN7'!J37+'Tab 4-PPN8'!J37+'Tab 4-PPN9'!J37+'Tab 4-PPN10'!J37</f>
        <v>0</v>
      </c>
      <c r="K36" s="207">
        <f>'Tab 3'!K36+'Tab 4-PPN1'!K37+'Tab 4-PPN2'!K37+'Tab 4-PPN3'!K37+'Tab 4-PPN4'!K37+'Tab 4-PPN5'!K37+'Tab 4-PPN6'!K37+'Tab 4-PPN7'!K37+'Tab 4-PPN8'!K37+'Tab 4-PPN9'!K37+'Tab 4-PPN10'!K37</f>
        <v>0</v>
      </c>
      <c r="L36" s="207">
        <f>'Tab 3'!L36+'Tab 4-PPN1'!L37+'Tab 4-PPN2'!L37+'Tab 4-PPN3'!L37+'Tab 4-PPN4'!L37+'Tab 4-PPN5'!L37+'Tab 4-PPN6'!L37+'Tab 4-PPN7'!L37+'Tab 4-PPN8'!L37+'Tab 4-PPN9'!L37+'Tab 4-PPN10'!L37</f>
        <v>0</v>
      </c>
      <c r="M36" s="207">
        <f>'Tab 3'!M36+'Tab 4-PPN1'!M37+'Tab 4-PPN2'!M37+'Tab 4-PPN3'!M37+'Tab 4-PPN4'!M37+'Tab 4-PPN5'!M37+'Tab 4-PPN6'!M37+'Tab 4-PPN7'!M37+'Tab 4-PPN8'!M37+'Tab 4-PPN9'!M37+'Tab 4-PPN10'!M37</f>
        <v>0</v>
      </c>
      <c r="N36" s="207">
        <f>'Tab 3'!N36+'Tab 4-PPN1'!N37+'Tab 4-PPN2'!N37+'Tab 4-PPN3'!N37+'Tab 4-PPN4'!N37+'Tab 4-PPN5'!N37+'Tab 4-PPN6'!N37+'Tab 4-PPN7'!N37+'Tab 4-PPN8'!N37+'Tab 4-PPN9'!N37+'Tab 4-PPN10'!N37</f>
        <v>0</v>
      </c>
      <c r="O36" s="216">
        <f>'Tab 3'!O36+'Tab 4-PPN1'!O37+'Tab 4-PPN2'!O37+'Tab 4-PPN3'!O37+'Tab 4-PPN4'!O37+'Tab 4-PPN5'!O37+'Tab 4-PPN6'!O37+'Tab 4-PPN7'!O37+'Tab 4-PPN8'!O37+'Tab 4-PPN9'!O37+'Tab 4-PPN10'!O37</f>
        <v>0</v>
      </c>
    </row>
    <row r="37" spans="2:15" ht="20.25">
      <c r="B37" s="199"/>
      <c r="C37" s="142"/>
      <c r="D37" s="209"/>
      <c r="E37" s="216">
        <f>'Tab 3'!E37+'Tab 4-PPN1'!E38+'Tab 4-PPN2'!E38+'Tab 4-PPN3'!E38+'Tab 4-PPN4'!E38+'Tab 4-PPN5'!E38+'Tab 4-PPN6'!E38+'Tab 4-PPN7'!E38+'Tab 4-PPN8'!E38+'Tab 4-PPN9'!E38+'Tab 4-PPN10'!E38</f>
        <v>0</v>
      </c>
      <c r="F37" s="216">
        <f>'Tab 3'!F37+'Tab 4-PPN1'!F38+'Tab 4-PPN2'!F38+'Tab 4-PPN3'!F38+'Tab 4-PPN4'!F38+'Tab 4-PPN5'!F38+'Tab 4-PPN6'!F38+'Tab 4-PPN7'!F38+'Tab 4-PPN8'!F38+'Tab 4-PPN9'!F38+'Tab 4-PPN10'!F38</f>
        <v>0</v>
      </c>
      <c r="G37" s="216">
        <f>'Tab 3'!G37+'Tab 4-PPN1'!G38+'Tab 4-PPN2'!G38+'Tab 4-PPN3'!G38+'Tab 4-PPN4'!G38+'Tab 4-PPN5'!G38+'Tab 4-PPN6'!G38+'Tab 4-PPN7'!G38+'Tab 4-PPN8'!G38+'Tab 4-PPN9'!G38+'Tab 4-PPN10'!G38</f>
        <v>0</v>
      </c>
      <c r="H37" s="216">
        <f>'Tab 3'!H37+'Tab 4-PPN1'!H38+'Tab 4-PPN2'!H38+'Tab 4-PPN3'!H38+'Tab 4-PPN4'!H38+'Tab 4-PPN5'!H38+'Tab 4-PPN6'!H38+'Tab 4-PPN7'!H38+'Tab 4-PPN8'!H38+'Tab 4-PPN9'!H38+'Tab 4-PPN10'!H38</f>
        <v>0</v>
      </c>
      <c r="I37" s="216">
        <f>'Tab 3'!I37+'Tab 4-PPN1'!I38+'Tab 4-PPN2'!I38+'Tab 4-PPN3'!I38+'Tab 4-PPN4'!I38+'Tab 4-PPN5'!I38+'Tab 4-PPN6'!I38+'Tab 4-PPN7'!I38+'Tab 4-PPN8'!I38+'Tab 4-PPN9'!I38+'Tab 4-PPN10'!I38</f>
        <v>0</v>
      </c>
      <c r="J37" s="216">
        <f>'Tab 3'!J37+'Tab 4-PPN1'!J38+'Tab 4-PPN2'!J38+'Tab 4-PPN3'!J38+'Tab 4-PPN4'!J38+'Tab 4-PPN5'!J38+'Tab 4-PPN6'!J38+'Tab 4-PPN7'!J38+'Tab 4-PPN8'!J38+'Tab 4-PPN9'!J38+'Tab 4-PPN10'!J38</f>
        <v>0</v>
      </c>
      <c r="K37" s="216">
        <f>'Tab 3'!K37+'Tab 4-PPN1'!K38+'Tab 4-PPN2'!K38+'Tab 4-PPN3'!K38+'Tab 4-PPN4'!K38+'Tab 4-PPN5'!K38+'Tab 4-PPN6'!K38+'Tab 4-PPN7'!K38+'Tab 4-PPN8'!K38+'Tab 4-PPN9'!K38+'Tab 4-PPN10'!K38</f>
        <v>0</v>
      </c>
      <c r="L37" s="216">
        <f>'Tab 3'!L37+'Tab 4-PPN1'!L38+'Tab 4-PPN2'!L38+'Tab 4-PPN3'!L38+'Tab 4-PPN4'!L38+'Tab 4-PPN5'!L38+'Tab 4-PPN6'!L38+'Tab 4-PPN7'!L38+'Tab 4-PPN8'!L38+'Tab 4-PPN9'!L38+'Tab 4-PPN10'!L38</f>
        <v>0</v>
      </c>
      <c r="M37" s="216">
        <f>'Tab 3'!M37+'Tab 4-PPN1'!M38+'Tab 4-PPN2'!M38+'Tab 4-PPN3'!M38+'Tab 4-PPN4'!M38+'Tab 4-PPN5'!M38+'Tab 4-PPN6'!M38+'Tab 4-PPN7'!M38+'Tab 4-PPN8'!M38+'Tab 4-PPN9'!M38+'Tab 4-PPN10'!M38</f>
        <v>0</v>
      </c>
      <c r="N37" s="216">
        <f>'Tab 3'!N37+'Tab 4-PPN1'!N38+'Tab 4-PPN2'!N38+'Tab 4-PPN3'!N38+'Tab 4-PPN4'!N38+'Tab 4-PPN5'!N38+'Tab 4-PPN6'!N38+'Tab 4-PPN7'!N38+'Tab 4-PPN8'!N38+'Tab 4-PPN9'!N38+'Tab 4-PPN10'!N38</f>
        <v>0</v>
      </c>
      <c r="O37" s="216">
        <f>'Tab 3'!O37+'Tab 4-PPN1'!O38+'Tab 4-PPN2'!O38+'Tab 4-PPN3'!O38+'Tab 4-PPN4'!O38+'Tab 4-PPN5'!O38+'Tab 4-PPN6'!O38+'Tab 4-PPN7'!O38+'Tab 4-PPN8'!O38+'Tab 4-PPN9'!O38+'Tab 4-PPN10'!O38</f>
        <v>0</v>
      </c>
    </row>
    <row r="38" spans="2:15" ht="20.25">
      <c r="B38" s="200"/>
      <c r="C38" s="123"/>
      <c r="D38" s="213"/>
      <c r="E38" s="207">
        <f>'Tab 3'!E38+'Tab 4-PPN1'!E39+'Tab 4-PPN2'!E39+'Tab 4-PPN3'!E39+'Tab 4-PPN4'!E39+'Tab 4-PPN5'!E39+'Tab 4-PPN6'!E39+'Tab 4-PPN7'!E39+'Tab 4-PPN8'!E39+'Tab 4-PPN9'!E39+'Tab 4-PPN10'!E39</f>
        <v>0</v>
      </c>
      <c r="F38" s="207">
        <f>'Tab 3'!F38+'Tab 4-PPN1'!F39+'Tab 4-PPN2'!F39+'Tab 4-PPN3'!F39+'Tab 4-PPN4'!F39+'Tab 4-PPN5'!F39+'Tab 4-PPN6'!F39+'Tab 4-PPN7'!F39+'Tab 4-PPN8'!F39+'Tab 4-PPN9'!F39+'Tab 4-PPN10'!F39</f>
        <v>0</v>
      </c>
      <c r="G38" s="207">
        <f>'Tab 3'!G38+'Tab 4-PPN1'!G39+'Tab 4-PPN2'!G39+'Tab 4-PPN3'!G39+'Tab 4-PPN4'!G39+'Tab 4-PPN5'!G39+'Tab 4-PPN6'!G39+'Tab 4-PPN7'!G39+'Tab 4-PPN8'!G39+'Tab 4-PPN9'!G39+'Tab 4-PPN10'!G39</f>
        <v>0</v>
      </c>
      <c r="H38" s="207">
        <f>'Tab 3'!H38+'Tab 4-PPN1'!H39+'Tab 4-PPN2'!H39+'Tab 4-PPN3'!H39+'Tab 4-PPN4'!H39+'Tab 4-PPN5'!H39+'Tab 4-PPN6'!H39+'Tab 4-PPN7'!H39+'Tab 4-PPN8'!H39+'Tab 4-PPN9'!H39+'Tab 4-PPN10'!H39</f>
        <v>0</v>
      </c>
      <c r="I38" s="207">
        <f>'Tab 3'!I38+'Tab 4-PPN1'!I39+'Tab 4-PPN2'!I39+'Tab 4-PPN3'!I39+'Tab 4-PPN4'!I39+'Tab 4-PPN5'!I39+'Tab 4-PPN6'!I39+'Tab 4-PPN7'!I39+'Tab 4-PPN8'!I39+'Tab 4-PPN9'!I39+'Tab 4-PPN10'!I39</f>
        <v>0</v>
      </c>
      <c r="J38" s="207">
        <f>'Tab 3'!J38+'Tab 4-PPN1'!J39+'Tab 4-PPN2'!J39+'Tab 4-PPN3'!J39+'Tab 4-PPN4'!J39+'Tab 4-PPN5'!J39+'Tab 4-PPN6'!J39+'Tab 4-PPN7'!J39+'Tab 4-PPN8'!J39+'Tab 4-PPN9'!J39+'Tab 4-PPN10'!J39</f>
        <v>0</v>
      </c>
      <c r="K38" s="207">
        <f>'Tab 3'!K38+'Tab 4-PPN1'!K39+'Tab 4-PPN2'!K39+'Tab 4-PPN3'!K39+'Tab 4-PPN4'!K39+'Tab 4-PPN5'!K39+'Tab 4-PPN6'!K39+'Tab 4-PPN7'!K39+'Tab 4-PPN8'!K39+'Tab 4-PPN9'!K39+'Tab 4-PPN10'!K39</f>
        <v>0</v>
      </c>
      <c r="L38" s="207">
        <f>'Tab 3'!L38+'Tab 4-PPN1'!L39+'Tab 4-PPN2'!L39+'Tab 4-PPN3'!L39+'Tab 4-PPN4'!L39+'Tab 4-PPN5'!L39+'Tab 4-PPN6'!L39+'Tab 4-PPN7'!L39+'Tab 4-PPN8'!L39+'Tab 4-PPN9'!L39+'Tab 4-PPN10'!L39</f>
        <v>0</v>
      </c>
      <c r="M38" s="207">
        <f>'Tab 3'!M38+'Tab 4-PPN1'!M39+'Tab 4-PPN2'!M39+'Tab 4-PPN3'!M39+'Tab 4-PPN4'!M39+'Tab 4-PPN5'!M39+'Tab 4-PPN6'!M39+'Tab 4-PPN7'!M39+'Tab 4-PPN8'!M39+'Tab 4-PPN9'!M39+'Tab 4-PPN10'!M39</f>
        <v>0</v>
      </c>
      <c r="N38" s="207">
        <f>'Tab 3'!N38+'Tab 4-PPN1'!N39+'Tab 4-PPN2'!N39+'Tab 4-PPN3'!N39+'Tab 4-PPN4'!N39+'Tab 4-PPN5'!N39+'Tab 4-PPN6'!N39+'Tab 4-PPN7'!N39+'Tab 4-PPN8'!N39+'Tab 4-PPN9'!N39+'Tab 4-PPN10'!N39</f>
        <v>0</v>
      </c>
      <c r="O38" s="216">
        <f>'Tab 3'!O38+'Tab 4-PPN1'!O39+'Tab 4-PPN2'!O39+'Tab 4-PPN3'!O39+'Tab 4-PPN4'!O39+'Tab 4-PPN5'!O39+'Tab 4-PPN6'!O39+'Tab 4-PPN7'!O39+'Tab 4-PPN8'!O39+'Tab 4-PPN9'!O39+'Tab 4-PPN10'!O39</f>
        <v>0</v>
      </c>
    </row>
    <row r="39" spans="2:15" ht="20.25">
      <c r="B39" s="199"/>
      <c r="C39" s="142"/>
      <c r="D39" s="209"/>
      <c r="E39" s="216">
        <f>'Tab 3'!E39+'Tab 4-PPN1'!E40+'Tab 4-PPN2'!E40+'Tab 4-PPN3'!E40+'Tab 4-PPN4'!E40+'Tab 4-PPN5'!E40+'Tab 4-PPN6'!E40+'Tab 4-PPN7'!E40+'Tab 4-PPN8'!E40+'Tab 4-PPN9'!E40+'Tab 4-PPN10'!E40</f>
        <v>0</v>
      </c>
      <c r="F39" s="216">
        <f>'Tab 3'!F39+'Tab 4-PPN1'!F40+'Tab 4-PPN2'!F40+'Tab 4-PPN3'!F40+'Tab 4-PPN4'!F40+'Tab 4-PPN5'!F40+'Tab 4-PPN6'!F40+'Tab 4-PPN7'!F40+'Tab 4-PPN8'!F40+'Tab 4-PPN9'!F40+'Tab 4-PPN10'!F40</f>
        <v>0</v>
      </c>
      <c r="G39" s="216">
        <f>'Tab 3'!G39+'Tab 4-PPN1'!G40+'Tab 4-PPN2'!G40+'Tab 4-PPN3'!G40+'Tab 4-PPN4'!G40+'Tab 4-PPN5'!G40+'Tab 4-PPN6'!G40+'Tab 4-PPN7'!G40+'Tab 4-PPN8'!G40+'Tab 4-PPN9'!G40+'Tab 4-PPN10'!G40</f>
        <v>0</v>
      </c>
      <c r="H39" s="216">
        <f>'Tab 3'!H39+'Tab 4-PPN1'!H40+'Tab 4-PPN2'!H40+'Tab 4-PPN3'!H40+'Tab 4-PPN4'!H40+'Tab 4-PPN5'!H40+'Tab 4-PPN6'!H40+'Tab 4-PPN7'!H40+'Tab 4-PPN8'!H40+'Tab 4-PPN9'!H40+'Tab 4-PPN10'!H40</f>
        <v>0</v>
      </c>
      <c r="I39" s="216">
        <f>'Tab 3'!I39+'Tab 4-PPN1'!I40+'Tab 4-PPN2'!I40+'Tab 4-PPN3'!I40+'Tab 4-PPN4'!I40+'Tab 4-PPN5'!I40+'Tab 4-PPN6'!I40+'Tab 4-PPN7'!I40+'Tab 4-PPN8'!I40+'Tab 4-PPN9'!I40+'Tab 4-PPN10'!I40</f>
        <v>0</v>
      </c>
      <c r="J39" s="216">
        <f>'Tab 3'!J39+'Tab 4-PPN1'!J40+'Tab 4-PPN2'!J40+'Tab 4-PPN3'!J40+'Tab 4-PPN4'!J40+'Tab 4-PPN5'!J40+'Tab 4-PPN6'!J40+'Tab 4-PPN7'!J40+'Tab 4-PPN8'!J40+'Tab 4-PPN9'!J40+'Tab 4-PPN10'!J40</f>
        <v>0</v>
      </c>
      <c r="K39" s="216">
        <f>'Tab 3'!K39+'Tab 4-PPN1'!K40+'Tab 4-PPN2'!K40+'Tab 4-PPN3'!K40+'Tab 4-PPN4'!K40+'Tab 4-PPN5'!K40+'Tab 4-PPN6'!K40+'Tab 4-PPN7'!K40+'Tab 4-PPN8'!K40+'Tab 4-PPN9'!K40+'Tab 4-PPN10'!K40</f>
        <v>0</v>
      </c>
      <c r="L39" s="216">
        <f>'Tab 3'!L39+'Tab 4-PPN1'!L40+'Tab 4-PPN2'!L40+'Tab 4-PPN3'!L40+'Tab 4-PPN4'!L40+'Tab 4-PPN5'!L40+'Tab 4-PPN6'!L40+'Tab 4-PPN7'!L40+'Tab 4-PPN8'!L40+'Tab 4-PPN9'!L40+'Tab 4-PPN10'!L40</f>
        <v>0</v>
      </c>
      <c r="M39" s="216">
        <f>'Tab 3'!M39+'Tab 4-PPN1'!M40+'Tab 4-PPN2'!M40+'Tab 4-PPN3'!M40+'Tab 4-PPN4'!M40+'Tab 4-PPN5'!M40+'Tab 4-PPN6'!M40+'Tab 4-PPN7'!M40+'Tab 4-PPN8'!M40+'Tab 4-PPN9'!M40+'Tab 4-PPN10'!M40</f>
        <v>0</v>
      </c>
      <c r="N39" s="216">
        <f>'Tab 3'!N39+'Tab 4-PPN1'!N40+'Tab 4-PPN2'!N40+'Tab 4-PPN3'!N40+'Tab 4-PPN4'!N40+'Tab 4-PPN5'!N40+'Tab 4-PPN6'!N40+'Tab 4-PPN7'!N40+'Tab 4-PPN8'!N40+'Tab 4-PPN9'!N40+'Tab 4-PPN10'!N40</f>
        <v>0</v>
      </c>
      <c r="O39" s="216">
        <f>'Tab 3'!O39+'Tab 4-PPN1'!O40+'Tab 4-PPN2'!O40+'Tab 4-PPN3'!O40+'Tab 4-PPN4'!O40+'Tab 4-PPN5'!O40+'Tab 4-PPN6'!O40+'Tab 4-PPN7'!O40+'Tab 4-PPN8'!O40+'Tab 4-PPN9'!O40+'Tab 4-PPN10'!O40</f>
        <v>0</v>
      </c>
    </row>
    <row r="40" spans="2:15" ht="20.25">
      <c r="B40" s="200">
        <v>4</v>
      </c>
      <c r="C40" s="123" t="s">
        <v>88</v>
      </c>
      <c r="D40" s="213">
        <v>614700</v>
      </c>
      <c r="E40" s="207">
        <f>E42+E41</f>
        <v>0</v>
      </c>
      <c r="F40" s="207">
        <f aca="true" t="shared" si="5" ref="F40:O40">F42+F41</f>
        <v>0</v>
      </c>
      <c r="G40" s="207">
        <f t="shared" si="5"/>
        <v>0</v>
      </c>
      <c r="H40" s="207">
        <f t="shared" si="5"/>
        <v>0</v>
      </c>
      <c r="I40" s="207">
        <f t="shared" si="5"/>
        <v>0</v>
      </c>
      <c r="J40" s="207">
        <f t="shared" si="5"/>
        <v>0</v>
      </c>
      <c r="K40" s="207">
        <f t="shared" si="5"/>
        <v>0</v>
      </c>
      <c r="L40" s="207">
        <f t="shared" si="5"/>
        <v>0</v>
      </c>
      <c r="M40" s="207">
        <f t="shared" si="5"/>
        <v>0</v>
      </c>
      <c r="N40" s="207">
        <f t="shared" si="5"/>
        <v>0</v>
      </c>
      <c r="O40" s="216">
        <f t="shared" si="5"/>
        <v>0</v>
      </c>
    </row>
    <row r="41" spans="2:15" ht="20.25">
      <c r="B41" s="200"/>
      <c r="C41" s="123"/>
      <c r="D41" s="213"/>
      <c r="E41" s="207">
        <f>'Tab 3'!E41+'Tab 4-PPN1'!E42+'Tab 4-PPN2'!E42+'Tab 4-PPN3'!E42+'Tab 4-PPN4'!E42+'Tab 4-PPN5'!E42+'Tab 4-PPN6'!E42+'Tab 4-PPN7'!E42+'Tab 4-PPN8'!E42+'Tab 4-PPN9'!E42+'Tab 4-PPN10'!E42</f>
        <v>0</v>
      </c>
      <c r="F41" s="207">
        <f>'Tab 3'!F41+'Tab 4-PPN1'!F42+'Tab 4-PPN2'!F42+'Tab 4-PPN3'!F42+'Tab 4-PPN4'!F42+'Tab 4-PPN5'!F42+'Tab 4-PPN6'!F42+'Tab 4-PPN7'!F42+'Tab 4-PPN8'!F42+'Tab 4-PPN9'!F42+'Tab 4-PPN10'!F42</f>
        <v>0</v>
      </c>
      <c r="G41" s="207">
        <f>'Tab 3'!G41+'Tab 4-PPN1'!G42+'Tab 4-PPN2'!G42+'Tab 4-PPN3'!G42+'Tab 4-PPN4'!G42+'Tab 4-PPN5'!G42+'Tab 4-PPN6'!G42+'Tab 4-PPN7'!G42+'Tab 4-PPN8'!G42+'Tab 4-PPN9'!G42+'Tab 4-PPN10'!G42</f>
        <v>0</v>
      </c>
      <c r="H41" s="207">
        <f>'Tab 3'!H41+'Tab 4-PPN1'!H42+'Tab 4-PPN2'!H42+'Tab 4-PPN3'!H42+'Tab 4-PPN4'!H42+'Tab 4-PPN5'!H42+'Tab 4-PPN6'!H42+'Tab 4-PPN7'!H42+'Tab 4-PPN8'!H42+'Tab 4-PPN9'!H42+'Tab 4-PPN10'!H42</f>
        <v>0</v>
      </c>
      <c r="I41" s="207">
        <f>'Tab 3'!I41+'Tab 4-PPN1'!I42+'Tab 4-PPN2'!I42+'Tab 4-PPN3'!I42+'Tab 4-PPN4'!I42+'Tab 4-PPN5'!I42+'Tab 4-PPN6'!I42+'Tab 4-PPN7'!I42+'Tab 4-PPN8'!I42+'Tab 4-PPN9'!I42+'Tab 4-PPN10'!I42</f>
        <v>0</v>
      </c>
      <c r="J41" s="207">
        <f>'Tab 3'!J41+'Tab 4-PPN1'!J42+'Tab 4-PPN2'!J42+'Tab 4-PPN3'!J42+'Tab 4-PPN4'!J42+'Tab 4-PPN5'!J42+'Tab 4-PPN6'!J42+'Tab 4-PPN7'!J42+'Tab 4-PPN8'!J42+'Tab 4-PPN9'!J42+'Tab 4-PPN10'!J42</f>
        <v>0</v>
      </c>
      <c r="K41" s="207">
        <f>'Tab 3'!K41+'Tab 4-PPN1'!K42+'Tab 4-PPN2'!K42+'Tab 4-PPN3'!K42+'Tab 4-PPN4'!K42+'Tab 4-PPN5'!K42+'Tab 4-PPN6'!K42+'Tab 4-PPN7'!K42+'Tab 4-PPN8'!K42+'Tab 4-PPN9'!K42+'Tab 4-PPN10'!K42</f>
        <v>0</v>
      </c>
      <c r="L41" s="207">
        <f>'Tab 3'!L41+'Tab 4-PPN1'!L42+'Tab 4-PPN2'!L42+'Tab 4-PPN3'!L42+'Tab 4-PPN4'!L42+'Tab 4-PPN5'!L42+'Tab 4-PPN6'!L42+'Tab 4-PPN7'!L42+'Tab 4-PPN8'!L42+'Tab 4-PPN9'!L42+'Tab 4-PPN10'!L42</f>
        <v>0</v>
      </c>
      <c r="M41" s="207">
        <f>'Tab 3'!M41+'Tab 4-PPN1'!M42+'Tab 4-PPN2'!M42+'Tab 4-PPN3'!M42+'Tab 4-PPN4'!M42+'Tab 4-PPN5'!M42+'Tab 4-PPN6'!M42+'Tab 4-PPN7'!M42+'Tab 4-PPN8'!M42+'Tab 4-PPN9'!M42+'Tab 4-PPN10'!M42</f>
        <v>0</v>
      </c>
      <c r="N41" s="207">
        <f>'Tab 3'!N41+'Tab 4-PPN1'!N42+'Tab 4-PPN2'!N42+'Tab 4-PPN3'!N42+'Tab 4-PPN4'!N42+'Tab 4-PPN5'!N42+'Tab 4-PPN6'!N42+'Tab 4-PPN7'!N42+'Tab 4-PPN8'!N42+'Tab 4-PPN9'!N42+'Tab 4-PPN10'!N42</f>
        <v>0</v>
      </c>
      <c r="O41" s="216">
        <f>'Tab 3'!O41+'Tab 4-PPN1'!O42+'Tab 4-PPN2'!O42+'Tab 4-PPN3'!O42+'Tab 4-PPN4'!O42+'Tab 4-PPN5'!O42+'Tab 4-PPN6'!O42+'Tab 4-PPN7'!O42+'Tab 4-PPN8'!O42+'Tab 4-PPN9'!O42+'Tab 4-PPN10'!O42</f>
        <v>0</v>
      </c>
    </row>
    <row r="42" spans="2:15" ht="20.25">
      <c r="B42" s="200"/>
      <c r="C42" s="123"/>
      <c r="D42" s="213"/>
      <c r="E42" s="207">
        <f>'Tab 3'!E42+'Tab 4-PPN1'!E43+'Tab 4-PPN2'!E43+'Tab 4-PPN3'!E43+'Tab 4-PPN4'!E43+'Tab 4-PPN5'!E43+'Tab 4-PPN6'!E43+'Tab 4-PPN7'!E43+'Tab 4-PPN8'!E43+'Tab 4-PPN9'!E43+'Tab 4-PPN10'!E43</f>
        <v>0</v>
      </c>
      <c r="F42" s="207">
        <f>'Tab 3'!F42+'Tab 4-PPN1'!F43+'Tab 4-PPN2'!F43+'Tab 4-PPN3'!F43+'Tab 4-PPN4'!F43+'Tab 4-PPN5'!F43+'Tab 4-PPN6'!F43+'Tab 4-PPN7'!F43+'Tab 4-PPN8'!F43+'Tab 4-PPN9'!F43+'Tab 4-PPN10'!F43</f>
        <v>0</v>
      </c>
      <c r="G42" s="207">
        <f>'Tab 3'!G42+'Tab 4-PPN1'!G43+'Tab 4-PPN2'!G43+'Tab 4-PPN3'!G43+'Tab 4-PPN4'!G43+'Tab 4-PPN5'!G43+'Tab 4-PPN6'!G43+'Tab 4-PPN7'!G43+'Tab 4-PPN8'!G43+'Tab 4-PPN9'!G43+'Tab 4-PPN10'!G43</f>
        <v>0</v>
      </c>
      <c r="H42" s="207">
        <f>'Tab 3'!H42+'Tab 4-PPN1'!H43+'Tab 4-PPN2'!H43+'Tab 4-PPN3'!H43+'Tab 4-PPN4'!H43+'Tab 4-PPN5'!H43+'Tab 4-PPN6'!H43+'Tab 4-PPN7'!H43+'Tab 4-PPN8'!H43+'Tab 4-PPN9'!H43+'Tab 4-PPN10'!H43</f>
        <v>0</v>
      </c>
      <c r="I42" s="207">
        <f>'Tab 3'!I42+'Tab 4-PPN1'!I43+'Tab 4-PPN2'!I43+'Tab 4-PPN3'!I43+'Tab 4-PPN4'!I43+'Tab 4-PPN5'!I43+'Tab 4-PPN6'!I43+'Tab 4-PPN7'!I43+'Tab 4-PPN8'!I43+'Tab 4-PPN9'!I43+'Tab 4-PPN10'!I43</f>
        <v>0</v>
      </c>
      <c r="J42" s="207">
        <f>'Tab 3'!J42+'Tab 4-PPN1'!J43+'Tab 4-PPN2'!J43+'Tab 4-PPN3'!J43+'Tab 4-PPN4'!J43+'Tab 4-PPN5'!J43+'Tab 4-PPN6'!J43+'Tab 4-PPN7'!J43+'Tab 4-PPN8'!J43+'Tab 4-PPN9'!J43+'Tab 4-PPN10'!J43</f>
        <v>0</v>
      </c>
      <c r="K42" s="207">
        <f>'Tab 3'!K42+'Tab 4-PPN1'!K43+'Tab 4-PPN2'!K43+'Tab 4-PPN3'!K43+'Tab 4-PPN4'!K43+'Tab 4-PPN5'!K43+'Tab 4-PPN6'!K43+'Tab 4-PPN7'!K43+'Tab 4-PPN8'!K43+'Tab 4-PPN9'!K43+'Tab 4-PPN10'!K43</f>
        <v>0</v>
      </c>
      <c r="L42" s="207">
        <f>'Tab 3'!L42+'Tab 4-PPN1'!L43+'Tab 4-PPN2'!L43+'Tab 4-PPN3'!L43+'Tab 4-PPN4'!L43+'Tab 4-PPN5'!L43+'Tab 4-PPN6'!L43+'Tab 4-PPN7'!L43+'Tab 4-PPN8'!L43+'Tab 4-PPN9'!L43+'Tab 4-PPN10'!L43</f>
        <v>0</v>
      </c>
      <c r="M42" s="207">
        <f>'Tab 3'!M42+'Tab 4-PPN1'!M43+'Tab 4-PPN2'!M43+'Tab 4-PPN3'!M43+'Tab 4-PPN4'!M43+'Tab 4-PPN5'!M43+'Tab 4-PPN6'!M43+'Tab 4-PPN7'!M43+'Tab 4-PPN8'!M43+'Tab 4-PPN9'!M43+'Tab 4-PPN10'!M43</f>
        <v>0</v>
      </c>
      <c r="N42" s="207">
        <f>'Tab 3'!N42+'Tab 4-PPN1'!N43+'Tab 4-PPN2'!N43+'Tab 4-PPN3'!N43+'Tab 4-PPN4'!N43+'Tab 4-PPN5'!N43+'Tab 4-PPN6'!N43+'Tab 4-PPN7'!N43+'Tab 4-PPN8'!N43+'Tab 4-PPN9'!N43+'Tab 4-PPN10'!N43</f>
        <v>0</v>
      </c>
      <c r="O42" s="216">
        <f>'Tab 3'!O42+'Tab 4-PPN1'!O43+'Tab 4-PPN2'!O43+'Tab 4-PPN3'!O43+'Tab 4-PPN4'!O43+'Tab 4-PPN5'!O43+'Tab 4-PPN6'!O43+'Tab 4-PPN7'!O43+'Tab 4-PPN8'!O43+'Tab 4-PPN9'!O43+'Tab 4-PPN10'!O43</f>
        <v>0</v>
      </c>
    </row>
    <row r="43" spans="2:15" ht="20.25">
      <c r="B43" s="200">
        <v>5</v>
      </c>
      <c r="C43" s="123" t="s">
        <v>89</v>
      </c>
      <c r="D43" s="213">
        <v>614800</v>
      </c>
      <c r="E43" s="207">
        <f>E44</f>
        <v>0</v>
      </c>
      <c r="F43" s="207">
        <f aca="true" t="shared" si="6" ref="F43:O43">F44</f>
        <v>0</v>
      </c>
      <c r="G43" s="207">
        <f t="shared" si="6"/>
        <v>0</v>
      </c>
      <c r="H43" s="207">
        <f t="shared" si="6"/>
        <v>0</v>
      </c>
      <c r="I43" s="207">
        <f t="shared" si="6"/>
        <v>0</v>
      </c>
      <c r="J43" s="207">
        <f t="shared" si="6"/>
        <v>0</v>
      </c>
      <c r="K43" s="207">
        <f t="shared" si="6"/>
        <v>0</v>
      </c>
      <c r="L43" s="207">
        <f t="shared" si="6"/>
        <v>0</v>
      </c>
      <c r="M43" s="207">
        <f t="shared" si="6"/>
        <v>0</v>
      </c>
      <c r="N43" s="207">
        <f t="shared" si="6"/>
        <v>0</v>
      </c>
      <c r="O43" s="216">
        <f t="shared" si="6"/>
        <v>0</v>
      </c>
    </row>
    <row r="44" spans="2:15" ht="20.25">
      <c r="B44" s="200"/>
      <c r="C44" s="123"/>
      <c r="D44" s="213"/>
      <c r="E44" s="207">
        <f>'Tab 3'!E44+'Tab 4-PPN1'!E45+'Tab 4-PPN2'!E45+'Tab 4-PPN3'!E45+'Tab 4-PPN4'!E45+'Tab 4-PPN5'!E45+'Tab 4-PPN6'!E45+'Tab 4-PPN7'!E45+'Tab 4-PPN8'!E45+'Tab 4-PPN9'!E45+'Tab 4-PPN10'!E45</f>
        <v>0</v>
      </c>
      <c r="F44" s="207">
        <f>'Tab 3'!F44+'Tab 4-PPN1'!F45+'Tab 4-PPN2'!F45+'Tab 4-PPN3'!F45+'Tab 4-PPN4'!F45+'Tab 4-PPN5'!F45+'Tab 4-PPN6'!F45+'Tab 4-PPN7'!F45+'Tab 4-PPN8'!F45+'Tab 4-PPN9'!F45+'Tab 4-PPN10'!F45</f>
        <v>0</v>
      </c>
      <c r="G44" s="207">
        <f>'Tab 3'!G44+'Tab 4-PPN1'!G45+'Tab 4-PPN2'!G45+'Tab 4-PPN3'!G45+'Tab 4-PPN4'!G45+'Tab 4-PPN5'!G45+'Tab 4-PPN6'!G45+'Tab 4-PPN7'!G45+'Tab 4-PPN8'!G45+'Tab 4-PPN9'!G45+'Tab 4-PPN10'!G45</f>
        <v>0</v>
      </c>
      <c r="H44" s="207">
        <f>'Tab 3'!H44+'Tab 4-PPN1'!H45+'Tab 4-PPN2'!H45+'Tab 4-PPN3'!H45+'Tab 4-PPN4'!H45+'Tab 4-PPN5'!H45+'Tab 4-PPN6'!H45+'Tab 4-PPN7'!H45+'Tab 4-PPN8'!H45+'Tab 4-PPN9'!H45+'Tab 4-PPN10'!H45</f>
        <v>0</v>
      </c>
      <c r="I44" s="207">
        <f>'Tab 3'!I44+'Tab 4-PPN1'!I45+'Tab 4-PPN2'!I45+'Tab 4-PPN3'!I45+'Tab 4-PPN4'!I45+'Tab 4-PPN5'!I45+'Tab 4-PPN6'!I45+'Tab 4-PPN7'!I45+'Tab 4-PPN8'!I45+'Tab 4-PPN9'!I45+'Tab 4-PPN10'!I45</f>
        <v>0</v>
      </c>
      <c r="J44" s="207">
        <f>'Tab 3'!J44+'Tab 4-PPN1'!J45+'Tab 4-PPN2'!J45+'Tab 4-PPN3'!J45+'Tab 4-PPN4'!J45+'Tab 4-PPN5'!J45+'Tab 4-PPN6'!J45+'Tab 4-PPN7'!J45+'Tab 4-PPN8'!J45+'Tab 4-PPN9'!J45+'Tab 4-PPN10'!J45</f>
        <v>0</v>
      </c>
      <c r="K44" s="207">
        <f>'Tab 3'!K44+'Tab 4-PPN1'!K45+'Tab 4-PPN2'!K45+'Tab 4-PPN3'!K45+'Tab 4-PPN4'!K45+'Tab 4-PPN5'!K45+'Tab 4-PPN6'!K45+'Tab 4-PPN7'!K45+'Tab 4-PPN8'!K45+'Tab 4-PPN9'!K45+'Tab 4-PPN10'!K45</f>
        <v>0</v>
      </c>
      <c r="L44" s="207">
        <f>'Tab 3'!L44+'Tab 4-PPN1'!L45+'Tab 4-PPN2'!L45+'Tab 4-PPN3'!L45+'Tab 4-PPN4'!L45+'Tab 4-PPN5'!L45+'Tab 4-PPN6'!L45+'Tab 4-PPN7'!L45+'Tab 4-PPN8'!L45+'Tab 4-PPN9'!L45+'Tab 4-PPN10'!L45</f>
        <v>0</v>
      </c>
      <c r="M44" s="207">
        <f>'Tab 3'!M44+'Tab 4-PPN1'!M45+'Tab 4-PPN2'!M45+'Tab 4-PPN3'!M45+'Tab 4-PPN4'!M45+'Tab 4-PPN5'!M45+'Tab 4-PPN6'!M45+'Tab 4-PPN7'!M45+'Tab 4-PPN8'!M45+'Tab 4-PPN9'!M45+'Tab 4-PPN10'!M45</f>
        <v>0</v>
      </c>
      <c r="N44" s="207">
        <f>'Tab 3'!N44+'Tab 4-PPN1'!N45+'Tab 4-PPN2'!N45+'Tab 4-PPN3'!N45+'Tab 4-PPN4'!N45+'Tab 4-PPN5'!N45+'Tab 4-PPN6'!N45+'Tab 4-PPN7'!N45+'Tab 4-PPN8'!N45+'Tab 4-PPN9'!N45+'Tab 4-PPN10'!N45</f>
        <v>0</v>
      </c>
      <c r="O44" s="216">
        <f>'Tab 3'!O44+'Tab 4-PPN1'!O45+'Tab 4-PPN2'!O45+'Tab 4-PPN3'!O45+'Tab 4-PPN4'!O45+'Tab 4-PPN5'!O45+'Tab 4-PPN6'!O45+'Tab 4-PPN7'!O45+'Tab 4-PPN8'!O45+'Tab 4-PPN9'!O45+'Tab 4-PPN10'!O45</f>
        <v>0</v>
      </c>
    </row>
    <row r="45" spans="2:15" ht="20.25">
      <c r="B45" s="200">
        <v>6</v>
      </c>
      <c r="C45" s="123" t="s">
        <v>90</v>
      </c>
      <c r="D45" s="213">
        <v>614900</v>
      </c>
      <c r="E45" s="207">
        <f>E46</f>
        <v>0</v>
      </c>
      <c r="F45" s="207">
        <f aca="true" t="shared" si="7" ref="F45:O45">F46</f>
        <v>0</v>
      </c>
      <c r="G45" s="207">
        <f t="shared" si="7"/>
        <v>0</v>
      </c>
      <c r="H45" s="207">
        <f t="shared" si="7"/>
        <v>0</v>
      </c>
      <c r="I45" s="207">
        <f t="shared" si="7"/>
        <v>0</v>
      </c>
      <c r="J45" s="207">
        <f t="shared" si="7"/>
        <v>0</v>
      </c>
      <c r="K45" s="207">
        <f t="shared" si="7"/>
        <v>0</v>
      </c>
      <c r="L45" s="207">
        <f t="shared" si="7"/>
        <v>0</v>
      </c>
      <c r="M45" s="207">
        <f t="shared" si="7"/>
        <v>0</v>
      </c>
      <c r="N45" s="207">
        <f t="shared" si="7"/>
        <v>0</v>
      </c>
      <c r="O45" s="216">
        <f t="shared" si="7"/>
        <v>0</v>
      </c>
    </row>
    <row r="46" spans="2:15" ht="20.25">
      <c r="B46" s="200"/>
      <c r="C46" s="118"/>
      <c r="D46" s="217"/>
      <c r="E46" s="207">
        <f>'Tab 3'!E46+'Tab 4-PPN1'!E47+'Tab 4-PPN2'!E47+'Tab 4-PPN3'!E47+'Tab 4-PPN4'!E47+'Tab 4-PPN5'!E47+'Tab 4-PPN6'!E47+'Tab 4-PPN7'!E47+'Tab 4-PPN8'!E47+'Tab 4-PPN9'!E47+'Tab 4-PPN10'!E47</f>
        <v>0</v>
      </c>
      <c r="F46" s="207">
        <f>'Tab 3'!F46+'Tab 4-PPN1'!F47+'Tab 4-PPN2'!F47+'Tab 4-PPN3'!F47+'Tab 4-PPN4'!F47+'Tab 4-PPN5'!F47+'Tab 4-PPN6'!F47+'Tab 4-PPN7'!F47+'Tab 4-PPN8'!F47+'Tab 4-PPN9'!F47+'Tab 4-PPN10'!F47</f>
        <v>0</v>
      </c>
      <c r="G46" s="207">
        <f>'Tab 3'!G46+'Tab 4-PPN1'!G47+'Tab 4-PPN2'!G47+'Tab 4-PPN3'!G47+'Tab 4-PPN4'!G47+'Tab 4-PPN5'!G47+'Tab 4-PPN6'!G47+'Tab 4-PPN7'!G47+'Tab 4-PPN8'!G47+'Tab 4-PPN9'!G47+'Tab 4-PPN10'!G47</f>
        <v>0</v>
      </c>
      <c r="H46" s="207">
        <f>'Tab 3'!H46+'Tab 4-PPN1'!H47+'Tab 4-PPN2'!H47+'Tab 4-PPN3'!H47+'Tab 4-PPN4'!H47+'Tab 4-PPN5'!H47+'Tab 4-PPN6'!H47+'Tab 4-PPN7'!H47+'Tab 4-PPN8'!H47+'Tab 4-PPN9'!H47+'Tab 4-PPN10'!H47</f>
        <v>0</v>
      </c>
      <c r="I46" s="207">
        <f>'Tab 3'!I46+'Tab 4-PPN1'!I47+'Tab 4-PPN2'!I47+'Tab 4-PPN3'!I47+'Tab 4-PPN4'!I47+'Tab 4-PPN5'!I47+'Tab 4-PPN6'!I47+'Tab 4-PPN7'!I47+'Tab 4-PPN8'!I47+'Tab 4-PPN9'!I47+'Tab 4-PPN10'!I47</f>
        <v>0</v>
      </c>
      <c r="J46" s="207">
        <f>'Tab 3'!J46+'Tab 4-PPN1'!J47+'Tab 4-PPN2'!J47+'Tab 4-PPN3'!J47+'Tab 4-PPN4'!J47+'Tab 4-PPN5'!J47+'Tab 4-PPN6'!J47+'Tab 4-PPN7'!J47+'Tab 4-PPN8'!J47+'Tab 4-PPN9'!J47+'Tab 4-PPN10'!J47</f>
        <v>0</v>
      </c>
      <c r="K46" s="207">
        <f>'Tab 3'!K46+'Tab 4-PPN1'!K47+'Tab 4-PPN2'!K47+'Tab 4-PPN3'!K47+'Tab 4-PPN4'!K47+'Tab 4-PPN5'!K47+'Tab 4-PPN6'!K47+'Tab 4-PPN7'!K47+'Tab 4-PPN8'!K47+'Tab 4-PPN9'!K47+'Tab 4-PPN10'!K47</f>
        <v>0</v>
      </c>
      <c r="L46" s="207">
        <f>'Tab 3'!L46+'Tab 4-PPN1'!L47+'Tab 4-PPN2'!L47+'Tab 4-PPN3'!L47+'Tab 4-PPN4'!L47+'Tab 4-PPN5'!L47+'Tab 4-PPN6'!L47+'Tab 4-PPN7'!L47+'Tab 4-PPN8'!L47+'Tab 4-PPN9'!L47+'Tab 4-PPN10'!L47</f>
        <v>0</v>
      </c>
      <c r="M46" s="207">
        <f>'Tab 3'!M46+'Tab 4-PPN1'!M47+'Tab 4-PPN2'!M47+'Tab 4-PPN3'!M47+'Tab 4-PPN4'!M47+'Tab 4-PPN5'!M47+'Tab 4-PPN6'!M47+'Tab 4-PPN7'!M47+'Tab 4-PPN8'!M47+'Tab 4-PPN9'!M47+'Tab 4-PPN10'!M47</f>
        <v>0</v>
      </c>
      <c r="N46" s="207">
        <f>'Tab 3'!N46+'Tab 4-PPN1'!N47+'Tab 4-PPN2'!N47+'Tab 4-PPN3'!N47+'Tab 4-PPN4'!N47+'Tab 4-PPN5'!N47+'Tab 4-PPN6'!N47+'Tab 4-PPN7'!N47+'Tab 4-PPN8'!N47+'Tab 4-PPN9'!N47+'Tab 4-PPN10'!N47</f>
        <v>0</v>
      </c>
      <c r="O46" s="216">
        <f>'Tab 3'!O46+'Tab 4-PPN1'!O47+'Tab 4-PPN2'!O47+'Tab 4-PPN3'!O47+'Tab 4-PPN4'!O47+'Tab 4-PPN5'!O47+'Tab 4-PPN6'!O47+'Tab 4-PPN7'!O47+'Tab 4-PPN8'!O47+'Tab 4-PPN9'!O47+'Tab 4-PPN10'!O47</f>
        <v>0</v>
      </c>
    </row>
    <row r="47" spans="2:15" ht="38.25" thickBot="1">
      <c r="B47" s="197" t="s">
        <v>23</v>
      </c>
      <c r="C47" s="163" t="s">
        <v>106</v>
      </c>
      <c r="D47" s="210">
        <v>615000</v>
      </c>
      <c r="E47" s="223">
        <f>E48+E51</f>
        <v>0</v>
      </c>
      <c r="F47" s="223">
        <f aca="true" t="shared" si="8" ref="F47:O47">F48+F51</f>
        <v>0</v>
      </c>
      <c r="G47" s="223">
        <f t="shared" si="8"/>
        <v>0</v>
      </c>
      <c r="H47" s="223">
        <f t="shared" si="8"/>
        <v>0</v>
      </c>
      <c r="I47" s="223">
        <f t="shared" si="8"/>
        <v>0</v>
      </c>
      <c r="J47" s="223">
        <f t="shared" si="8"/>
        <v>0</v>
      </c>
      <c r="K47" s="223">
        <f t="shared" si="8"/>
        <v>0</v>
      </c>
      <c r="L47" s="223">
        <f t="shared" si="8"/>
        <v>0</v>
      </c>
      <c r="M47" s="223">
        <f t="shared" si="8"/>
        <v>0</v>
      </c>
      <c r="N47" s="223">
        <f t="shared" si="8"/>
        <v>0</v>
      </c>
      <c r="O47" s="224">
        <f t="shared" si="8"/>
        <v>0</v>
      </c>
    </row>
    <row r="48" spans="2:15" ht="37.5">
      <c r="B48" s="200">
        <v>1</v>
      </c>
      <c r="C48" s="126" t="s">
        <v>91</v>
      </c>
      <c r="D48" s="213">
        <v>615100</v>
      </c>
      <c r="E48" s="207">
        <f>E50+E49</f>
        <v>0</v>
      </c>
      <c r="F48" s="207">
        <f aca="true" t="shared" si="9" ref="F48:O48">F50+F49</f>
        <v>0</v>
      </c>
      <c r="G48" s="207">
        <f t="shared" si="9"/>
        <v>0</v>
      </c>
      <c r="H48" s="207">
        <f t="shared" si="9"/>
        <v>0</v>
      </c>
      <c r="I48" s="207">
        <f t="shared" si="9"/>
        <v>0</v>
      </c>
      <c r="J48" s="207">
        <f t="shared" si="9"/>
        <v>0</v>
      </c>
      <c r="K48" s="207">
        <f t="shared" si="9"/>
        <v>0</v>
      </c>
      <c r="L48" s="207">
        <f t="shared" si="9"/>
        <v>0</v>
      </c>
      <c r="M48" s="207">
        <f t="shared" si="9"/>
        <v>0</v>
      </c>
      <c r="N48" s="207">
        <f t="shared" si="9"/>
        <v>0</v>
      </c>
      <c r="O48" s="216">
        <f t="shared" si="9"/>
        <v>0</v>
      </c>
    </row>
    <row r="49" spans="2:15" ht="20.25">
      <c r="B49" s="200"/>
      <c r="C49" s="123"/>
      <c r="D49" s="213"/>
      <c r="E49" s="207">
        <f>'Tab 3'!E49+'Tab 4-PPN1'!E50+'Tab 4-PPN2'!E50+'Tab 4-PPN3'!E50+'Tab 4-PPN4'!E50+'Tab 4-PPN5'!E50+'Tab 4-PPN6'!E50+'Tab 4-PPN7'!E50+'Tab 4-PPN8'!E50+'Tab 4-PPN9'!E50+'Tab 4-PPN10'!E50</f>
        <v>0</v>
      </c>
      <c r="F49" s="207">
        <f>'Tab 3'!F49+'Tab 4-PPN1'!F50+'Tab 4-PPN2'!F50+'Tab 4-PPN3'!F50+'Tab 4-PPN4'!F50+'Tab 4-PPN5'!F50+'Tab 4-PPN6'!F50+'Tab 4-PPN7'!F50+'Tab 4-PPN8'!F50+'Tab 4-PPN9'!F50+'Tab 4-PPN10'!F50</f>
        <v>0</v>
      </c>
      <c r="G49" s="207">
        <f>'Tab 3'!G49+'Tab 4-PPN1'!G50+'Tab 4-PPN2'!G50+'Tab 4-PPN3'!G50+'Tab 4-PPN4'!G50+'Tab 4-PPN5'!G50+'Tab 4-PPN6'!G50+'Tab 4-PPN7'!G50+'Tab 4-PPN8'!G50+'Tab 4-PPN9'!G50+'Tab 4-PPN10'!G50</f>
        <v>0</v>
      </c>
      <c r="H49" s="207">
        <f>'Tab 3'!H49+'Tab 4-PPN1'!H50+'Tab 4-PPN2'!H50+'Tab 4-PPN3'!H50+'Tab 4-PPN4'!H50+'Tab 4-PPN5'!H50+'Tab 4-PPN6'!H50+'Tab 4-PPN7'!H50+'Tab 4-PPN8'!H50+'Tab 4-PPN9'!H50+'Tab 4-PPN10'!H50</f>
        <v>0</v>
      </c>
      <c r="I49" s="207">
        <f>'Tab 3'!I49+'Tab 4-PPN1'!I50+'Tab 4-PPN2'!I50+'Tab 4-PPN3'!I50+'Tab 4-PPN4'!I50+'Tab 4-PPN5'!I50+'Tab 4-PPN6'!I50+'Tab 4-PPN7'!I50+'Tab 4-PPN8'!I50+'Tab 4-PPN9'!I50+'Tab 4-PPN10'!I50</f>
        <v>0</v>
      </c>
      <c r="J49" s="207">
        <f>'Tab 3'!J49+'Tab 4-PPN1'!J50+'Tab 4-PPN2'!J50+'Tab 4-PPN3'!J50+'Tab 4-PPN4'!J50+'Tab 4-PPN5'!J50+'Tab 4-PPN6'!J50+'Tab 4-PPN7'!J50+'Tab 4-PPN8'!J50+'Tab 4-PPN9'!J50+'Tab 4-PPN10'!J50</f>
        <v>0</v>
      </c>
      <c r="K49" s="207">
        <f>'Tab 3'!K49+'Tab 4-PPN1'!K50+'Tab 4-PPN2'!K50+'Tab 4-PPN3'!K50+'Tab 4-PPN4'!K50+'Tab 4-PPN5'!K50+'Tab 4-PPN6'!K50+'Tab 4-PPN7'!K50+'Tab 4-PPN8'!K50+'Tab 4-PPN9'!K50+'Tab 4-PPN10'!K50</f>
        <v>0</v>
      </c>
      <c r="L49" s="207">
        <f>'Tab 3'!L49+'Tab 4-PPN1'!L50+'Tab 4-PPN2'!L50+'Tab 4-PPN3'!L50+'Tab 4-PPN4'!L50+'Tab 4-PPN5'!L50+'Tab 4-PPN6'!L50+'Tab 4-PPN7'!L50+'Tab 4-PPN8'!L50+'Tab 4-PPN9'!L50+'Tab 4-PPN10'!L50</f>
        <v>0</v>
      </c>
      <c r="M49" s="207">
        <f>'Tab 3'!M49+'Tab 4-PPN1'!M50+'Tab 4-PPN2'!M50+'Tab 4-PPN3'!M50+'Tab 4-PPN4'!M50+'Tab 4-PPN5'!M50+'Tab 4-PPN6'!M50+'Tab 4-PPN7'!M50+'Tab 4-PPN8'!M50+'Tab 4-PPN9'!M50+'Tab 4-PPN10'!M50</f>
        <v>0</v>
      </c>
      <c r="N49" s="207">
        <f>'Tab 3'!N49+'Tab 4-PPN1'!N50+'Tab 4-PPN2'!N50+'Tab 4-PPN3'!N50+'Tab 4-PPN4'!N50+'Tab 4-PPN5'!N50+'Tab 4-PPN6'!N50+'Tab 4-PPN7'!N50+'Tab 4-PPN8'!N50+'Tab 4-PPN9'!N50+'Tab 4-PPN10'!N50</f>
        <v>0</v>
      </c>
      <c r="O49" s="216">
        <f>'Tab 3'!O49+'Tab 4-PPN1'!O50+'Tab 4-PPN2'!O50+'Tab 4-PPN3'!O50+'Tab 4-PPN4'!O50+'Tab 4-PPN5'!O50+'Tab 4-PPN6'!O50+'Tab 4-PPN7'!O50+'Tab 4-PPN8'!O50+'Tab 4-PPN9'!O50+'Tab 4-PPN10'!O50</f>
        <v>0</v>
      </c>
    </row>
    <row r="50" spans="2:15" ht="20.25">
      <c r="B50" s="200"/>
      <c r="C50" s="123"/>
      <c r="D50" s="213"/>
      <c r="E50" s="207">
        <f>'Tab 3'!E50+'Tab 4-PPN1'!E51+'Tab 4-PPN2'!E51+'Tab 4-PPN3'!E51+'Tab 4-PPN4'!E51+'Tab 4-PPN5'!E51+'Tab 4-PPN6'!E51+'Tab 4-PPN7'!E51+'Tab 4-PPN8'!E51+'Tab 4-PPN9'!E51+'Tab 4-PPN10'!E51</f>
        <v>0</v>
      </c>
      <c r="F50" s="207">
        <f>'Tab 3'!F50+'Tab 4-PPN1'!F51+'Tab 4-PPN2'!F51+'Tab 4-PPN3'!F51+'Tab 4-PPN4'!F51+'Tab 4-PPN5'!F51+'Tab 4-PPN6'!F51+'Tab 4-PPN7'!F51+'Tab 4-PPN8'!F51+'Tab 4-PPN9'!F51+'Tab 4-PPN10'!F51</f>
        <v>0</v>
      </c>
      <c r="G50" s="207">
        <f>'Tab 3'!G50+'Tab 4-PPN1'!G51+'Tab 4-PPN2'!G51+'Tab 4-PPN3'!G51+'Tab 4-PPN4'!G51+'Tab 4-PPN5'!G51+'Tab 4-PPN6'!G51+'Tab 4-PPN7'!G51+'Tab 4-PPN8'!G51+'Tab 4-PPN9'!G51+'Tab 4-PPN10'!G51</f>
        <v>0</v>
      </c>
      <c r="H50" s="207">
        <f>'Tab 3'!H50+'Tab 4-PPN1'!H51+'Tab 4-PPN2'!H51+'Tab 4-PPN3'!H51+'Tab 4-PPN4'!H51+'Tab 4-PPN5'!H51+'Tab 4-PPN6'!H51+'Tab 4-PPN7'!H51+'Tab 4-PPN8'!H51+'Tab 4-PPN9'!H51+'Tab 4-PPN10'!H51</f>
        <v>0</v>
      </c>
      <c r="I50" s="207">
        <f>'Tab 3'!I50+'Tab 4-PPN1'!I51+'Tab 4-PPN2'!I51+'Tab 4-PPN3'!I51+'Tab 4-PPN4'!I51+'Tab 4-PPN5'!I51+'Tab 4-PPN6'!I51+'Tab 4-PPN7'!I51+'Tab 4-PPN8'!I51+'Tab 4-PPN9'!I51+'Tab 4-PPN10'!I51</f>
        <v>0</v>
      </c>
      <c r="J50" s="207">
        <f>'Tab 3'!J50+'Tab 4-PPN1'!J51+'Tab 4-PPN2'!J51+'Tab 4-PPN3'!J51+'Tab 4-PPN4'!J51+'Tab 4-PPN5'!J51+'Tab 4-PPN6'!J51+'Tab 4-PPN7'!J51+'Tab 4-PPN8'!J51+'Tab 4-PPN9'!J51+'Tab 4-PPN10'!J51</f>
        <v>0</v>
      </c>
      <c r="K50" s="207">
        <f>'Tab 3'!K50+'Tab 4-PPN1'!K51+'Tab 4-PPN2'!K51+'Tab 4-PPN3'!K51+'Tab 4-PPN4'!K51+'Tab 4-PPN5'!K51+'Tab 4-PPN6'!K51+'Tab 4-PPN7'!K51+'Tab 4-PPN8'!K51+'Tab 4-PPN9'!K51+'Tab 4-PPN10'!K51</f>
        <v>0</v>
      </c>
      <c r="L50" s="207">
        <f>'Tab 3'!L50+'Tab 4-PPN1'!L51+'Tab 4-PPN2'!L51+'Tab 4-PPN3'!L51+'Tab 4-PPN4'!L51+'Tab 4-PPN5'!L51+'Tab 4-PPN6'!L51+'Tab 4-PPN7'!L51+'Tab 4-PPN8'!L51+'Tab 4-PPN9'!L51+'Tab 4-PPN10'!L51</f>
        <v>0</v>
      </c>
      <c r="M50" s="207">
        <f>'Tab 3'!M50+'Tab 4-PPN1'!M51+'Tab 4-PPN2'!M51+'Tab 4-PPN3'!M51+'Tab 4-PPN4'!M51+'Tab 4-PPN5'!M51+'Tab 4-PPN6'!M51+'Tab 4-PPN7'!M51+'Tab 4-PPN8'!M51+'Tab 4-PPN9'!M51+'Tab 4-PPN10'!M51</f>
        <v>0</v>
      </c>
      <c r="N50" s="207">
        <f>'Tab 3'!N50+'Tab 4-PPN1'!N51+'Tab 4-PPN2'!N51+'Tab 4-PPN3'!N51+'Tab 4-PPN4'!N51+'Tab 4-PPN5'!N51+'Tab 4-PPN6'!N51+'Tab 4-PPN7'!N51+'Tab 4-PPN8'!N51+'Tab 4-PPN9'!N51+'Tab 4-PPN10'!N51</f>
        <v>0</v>
      </c>
      <c r="O50" s="216">
        <f>'Tab 3'!O50+'Tab 4-PPN1'!O51+'Tab 4-PPN2'!O51+'Tab 4-PPN3'!O51+'Tab 4-PPN4'!O51+'Tab 4-PPN5'!O51+'Tab 4-PPN6'!O51+'Tab 4-PPN7'!O51+'Tab 4-PPN8'!O51+'Tab 4-PPN9'!O51+'Tab 4-PPN10'!O51</f>
        <v>0</v>
      </c>
    </row>
    <row r="51" spans="2:15" ht="37.5">
      <c r="B51" s="200">
        <v>2</v>
      </c>
      <c r="C51" s="125" t="s">
        <v>92</v>
      </c>
      <c r="D51" s="213">
        <v>615200</v>
      </c>
      <c r="E51" s="207">
        <f>E52</f>
        <v>0</v>
      </c>
      <c r="F51" s="207">
        <f aca="true" t="shared" si="10" ref="F51:O51">F52</f>
        <v>0</v>
      </c>
      <c r="G51" s="207">
        <f t="shared" si="10"/>
        <v>0</v>
      </c>
      <c r="H51" s="207">
        <f t="shared" si="10"/>
        <v>0</v>
      </c>
      <c r="I51" s="207">
        <f t="shared" si="10"/>
        <v>0</v>
      </c>
      <c r="J51" s="207">
        <f t="shared" si="10"/>
        <v>0</v>
      </c>
      <c r="K51" s="207">
        <f t="shared" si="10"/>
        <v>0</v>
      </c>
      <c r="L51" s="207">
        <f t="shared" si="10"/>
        <v>0</v>
      </c>
      <c r="M51" s="207">
        <f t="shared" si="10"/>
        <v>0</v>
      </c>
      <c r="N51" s="207">
        <f t="shared" si="10"/>
        <v>0</v>
      </c>
      <c r="O51" s="216">
        <f t="shared" si="10"/>
        <v>0</v>
      </c>
    </row>
    <row r="52" spans="2:15" ht="20.25">
      <c r="B52" s="200"/>
      <c r="C52" s="125"/>
      <c r="D52" s="213"/>
      <c r="E52" s="207">
        <f>'Tab 3'!E52+'Tab 4-PPN1'!E53+'Tab 4-PPN2'!E53+'Tab 4-PPN3'!E53+'Tab 4-PPN4'!E53+'Tab 4-PPN5'!E53+'Tab 4-PPN6'!E53+'Tab 4-PPN7'!E53+'Tab 4-PPN8'!E53+'Tab 4-PPN9'!E53+'Tab 4-PPN10'!E53</f>
        <v>0</v>
      </c>
      <c r="F52" s="207">
        <f>'Tab 3'!F52+'Tab 4-PPN1'!F53+'Tab 4-PPN2'!F53+'Tab 4-PPN3'!F53+'Tab 4-PPN4'!F53+'Tab 4-PPN5'!F53+'Tab 4-PPN6'!F53+'Tab 4-PPN7'!F53+'Tab 4-PPN8'!F53+'Tab 4-PPN9'!F53+'Tab 4-PPN10'!F53</f>
        <v>0</v>
      </c>
      <c r="G52" s="207">
        <f>'Tab 3'!G52+'Tab 4-PPN1'!G53+'Tab 4-PPN2'!G53+'Tab 4-PPN3'!G53+'Tab 4-PPN4'!G53+'Tab 4-PPN5'!G53+'Tab 4-PPN6'!G53+'Tab 4-PPN7'!G53+'Tab 4-PPN8'!G53+'Tab 4-PPN9'!G53+'Tab 4-PPN10'!G53</f>
        <v>0</v>
      </c>
      <c r="H52" s="207">
        <f>'Tab 3'!H52+'Tab 4-PPN1'!H53+'Tab 4-PPN2'!H53+'Tab 4-PPN3'!H53+'Tab 4-PPN4'!H53+'Tab 4-PPN5'!H53+'Tab 4-PPN6'!H53+'Tab 4-PPN7'!H53+'Tab 4-PPN8'!H53+'Tab 4-PPN9'!H53+'Tab 4-PPN10'!H53</f>
        <v>0</v>
      </c>
      <c r="I52" s="207">
        <f>'Tab 3'!I52+'Tab 4-PPN1'!I53+'Tab 4-PPN2'!I53+'Tab 4-PPN3'!I53+'Tab 4-PPN4'!I53+'Tab 4-PPN5'!I53+'Tab 4-PPN6'!I53+'Tab 4-PPN7'!I53+'Tab 4-PPN8'!I53+'Tab 4-PPN9'!I53+'Tab 4-PPN10'!I53</f>
        <v>0</v>
      </c>
      <c r="J52" s="207">
        <f>'Tab 3'!J52+'Tab 4-PPN1'!J53+'Tab 4-PPN2'!J53+'Tab 4-PPN3'!J53+'Tab 4-PPN4'!J53+'Tab 4-PPN5'!J53+'Tab 4-PPN6'!J53+'Tab 4-PPN7'!J53+'Tab 4-PPN8'!J53+'Tab 4-PPN9'!J53+'Tab 4-PPN10'!J53</f>
        <v>0</v>
      </c>
      <c r="K52" s="207">
        <f>'Tab 3'!K52+'Tab 4-PPN1'!K53+'Tab 4-PPN2'!K53+'Tab 4-PPN3'!K53+'Tab 4-PPN4'!K53+'Tab 4-PPN5'!K53+'Tab 4-PPN6'!K53+'Tab 4-PPN7'!K53+'Tab 4-PPN8'!K53+'Tab 4-PPN9'!K53+'Tab 4-PPN10'!K53</f>
        <v>0</v>
      </c>
      <c r="L52" s="207">
        <f>'Tab 3'!L52+'Tab 4-PPN1'!L53+'Tab 4-PPN2'!L53+'Tab 4-PPN3'!L53+'Tab 4-PPN4'!L53+'Tab 4-PPN5'!L53+'Tab 4-PPN6'!L53+'Tab 4-PPN7'!L53+'Tab 4-PPN8'!L53+'Tab 4-PPN9'!L53+'Tab 4-PPN10'!L53</f>
        <v>0</v>
      </c>
      <c r="M52" s="207">
        <f>'Tab 3'!M52+'Tab 4-PPN1'!M53+'Tab 4-PPN2'!M53+'Tab 4-PPN3'!M53+'Tab 4-PPN4'!M53+'Tab 4-PPN5'!M53+'Tab 4-PPN6'!M53+'Tab 4-PPN7'!M53+'Tab 4-PPN8'!M53+'Tab 4-PPN9'!M53+'Tab 4-PPN10'!M53</f>
        <v>0</v>
      </c>
      <c r="N52" s="207">
        <f>'Tab 3'!N52+'Tab 4-PPN1'!N53+'Tab 4-PPN2'!N53+'Tab 4-PPN3'!N53+'Tab 4-PPN4'!N53+'Tab 4-PPN5'!N53+'Tab 4-PPN6'!N53+'Tab 4-PPN7'!N53+'Tab 4-PPN8'!N53+'Tab 4-PPN9'!N53+'Tab 4-PPN10'!N53</f>
        <v>0</v>
      </c>
      <c r="O52" s="216">
        <f>'Tab 3'!O52+'Tab 4-PPN1'!O53+'Tab 4-PPN2'!O53+'Tab 4-PPN3'!O53+'Tab 4-PPN4'!O53+'Tab 4-PPN5'!O53+'Tab 4-PPN6'!O53+'Tab 4-PPN7'!O53+'Tab 4-PPN8'!O53+'Tab 4-PPN9'!O53+'Tab 4-PPN10'!O53</f>
        <v>0</v>
      </c>
    </row>
    <row r="53" spans="2:15" ht="37.5">
      <c r="B53" s="197" t="s">
        <v>24</v>
      </c>
      <c r="C53" s="152" t="s">
        <v>48</v>
      </c>
      <c r="D53" s="210">
        <v>616000</v>
      </c>
      <c r="E53" s="223">
        <f>E54</f>
        <v>0</v>
      </c>
      <c r="F53" s="223">
        <f aca="true" t="shared" si="11" ref="F53:O53">F54</f>
        <v>0</v>
      </c>
      <c r="G53" s="223">
        <f t="shared" si="11"/>
        <v>0</v>
      </c>
      <c r="H53" s="223">
        <f t="shared" si="11"/>
        <v>0</v>
      </c>
      <c r="I53" s="223">
        <f t="shared" si="11"/>
        <v>0</v>
      </c>
      <c r="J53" s="223">
        <f t="shared" si="11"/>
        <v>0</v>
      </c>
      <c r="K53" s="223">
        <f t="shared" si="11"/>
        <v>0</v>
      </c>
      <c r="L53" s="223">
        <f t="shared" si="11"/>
        <v>0</v>
      </c>
      <c r="M53" s="223">
        <f t="shared" si="11"/>
        <v>0</v>
      </c>
      <c r="N53" s="223">
        <f t="shared" si="11"/>
        <v>0</v>
      </c>
      <c r="O53" s="224">
        <f t="shared" si="11"/>
        <v>0</v>
      </c>
    </row>
    <row r="54" spans="2:15" ht="20.25">
      <c r="B54" s="201">
        <v>1</v>
      </c>
      <c r="C54" s="121" t="s">
        <v>93</v>
      </c>
      <c r="D54" s="218">
        <v>616200</v>
      </c>
      <c r="E54" s="207">
        <f>'Tab 3'!E54+'Tab 4-PPN1'!E55+'Tab 4-PPN2'!E55+'Tab 4-PPN3'!E55+'Tab 4-PPN4'!E55+'Tab 4-PPN5'!E55+'Tab 4-PPN6'!E55+'Tab 4-PPN7'!E55+'Tab 4-PPN8'!E55+'Tab 4-PPN9'!E55+'Tab 4-PPN10'!E55</f>
        <v>0</v>
      </c>
      <c r="F54" s="207">
        <f>'Tab 3'!F54+'Tab 4-PPN1'!F55+'Tab 4-PPN2'!F55+'Tab 4-PPN3'!F55+'Tab 4-PPN4'!F55+'Tab 4-PPN5'!F55+'Tab 4-PPN6'!F55+'Tab 4-PPN7'!F55+'Tab 4-PPN8'!F55+'Tab 4-PPN9'!F55+'Tab 4-PPN10'!F55</f>
        <v>0</v>
      </c>
      <c r="G54" s="207">
        <f>'Tab 3'!G54+'Tab 4-PPN1'!G55+'Tab 4-PPN2'!G55+'Tab 4-PPN3'!G55+'Tab 4-PPN4'!G55+'Tab 4-PPN5'!G55+'Tab 4-PPN6'!G55+'Tab 4-PPN7'!G55+'Tab 4-PPN8'!G55+'Tab 4-PPN9'!G55+'Tab 4-PPN10'!G55</f>
        <v>0</v>
      </c>
      <c r="H54" s="207">
        <f>'Tab 3'!H54+'Tab 4-PPN1'!H55+'Tab 4-PPN2'!H55+'Tab 4-PPN3'!H55+'Tab 4-PPN4'!H55+'Tab 4-PPN5'!H55+'Tab 4-PPN6'!H55+'Tab 4-PPN7'!H55+'Tab 4-PPN8'!H55+'Tab 4-PPN9'!H55+'Tab 4-PPN10'!H55</f>
        <v>0</v>
      </c>
      <c r="I54" s="207">
        <f>'Tab 3'!I54+'Tab 4-PPN1'!I55+'Tab 4-PPN2'!I55+'Tab 4-PPN3'!I55+'Tab 4-PPN4'!I55+'Tab 4-PPN5'!I55+'Tab 4-PPN6'!I55+'Tab 4-PPN7'!I55+'Tab 4-PPN8'!I55+'Tab 4-PPN9'!I55+'Tab 4-PPN10'!I55</f>
        <v>0</v>
      </c>
      <c r="J54" s="207">
        <f>'Tab 3'!J54+'Tab 4-PPN1'!J55+'Tab 4-PPN2'!J55+'Tab 4-PPN3'!J55+'Tab 4-PPN4'!J55+'Tab 4-PPN5'!J55+'Tab 4-PPN6'!J55+'Tab 4-PPN7'!J55+'Tab 4-PPN8'!J55+'Tab 4-PPN9'!J55+'Tab 4-PPN10'!J55</f>
        <v>0</v>
      </c>
      <c r="K54" s="207">
        <f>'Tab 3'!K54+'Tab 4-PPN1'!K55+'Tab 4-PPN2'!K55+'Tab 4-PPN3'!K55+'Tab 4-PPN4'!K55+'Tab 4-PPN5'!K55+'Tab 4-PPN6'!K55+'Tab 4-PPN7'!K55+'Tab 4-PPN8'!K55+'Tab 4-PPN9'!K55+'Tab 4-PPN10'!K55</f>
        <v>0</v>
      </c>
      <c r="L54" s="207">
        <f>'Tab 3'!L54+'Tab 4-PPN1'!L55+'Tab 4-PPN2'!L55+'Tab 4-PPN3'!L55+'Tab 4-PPN4'!L55+'Tab 4-PPN5'!L55+'Tab 4-PPN6'!L55+'Tab 4-PPN7'!L55+'Tab 4-PPN8'!L55+'Tab 4-PPN9'!L55+'Tab 4-PPN10'!L55</f>
        <v>0</v>
      </c>
      <c r="M54" s="207">
        <f>'Tab 3'!M54+'Tab 4-PPN1'!M55+'Tab 4-PPN2'!M55+'Tab 4-PPN3'!M55+'Tab 4-PPN4'!M55+'Tab 4-PPN5'!M55+'Tab 4-PPN6'!M55+'Tab 4-PPN7'!M55+'Tab 4-PPN8'!M55+'Tab 4-PPN9'!M55+'Tab 4-PPN10'!M55</f>
        <v>0</v>
      </c>
      <c r="N54" s="207">
        <f>'Tab 3'!N54+'Tab 4-PPN1'!N55+'Tab 4-PPN2'!N55+'Tab 4-PPN3'!N55+'Tab 4-PPN4'!N55+'Tab 4-PPN5'!N55+'Tab 4-PPN6'!N55+'Tab 4-PPN7'!N55+'Tab 4-PPN8'!N55+'Tab 4-PPN9'!N55+'Tab 4-PPN10'!N55</f>
        <v>0</v>
      </c>
      <c r="O54" s="216">
        <f>'Tab 3'!O54+'Tab 4-PPN1'!O55+'Tab 4-PPN2'!O55+'Tab 4-PPN3'!O55+'Tab 4-PPN4'!O55+'Tab 4-PPN5'!O55+'Tab 4-PPN6'!O55+'Tab 4-PPN7'!O55+'Tab 4-PPN8'!O55+'Tab 4-PPN9'!O55+'Tab 4-PPN10'!O55</f>
        <v>0</v>
      </c>
    </row>
    <row r="55" spans="2:15" ht="57" thickBot="1">
      <c r="B55" s="197" t="s">
        <v>28</v>
      </c>
      <c r="C55" s="163" t="s">
        <v>119</v>
      </c>
      <c r="D55" s="222"/>
      <c r="E55" s="223">
        <f>SUM(E56:E61)</f>
        <v>0</v>
      </c>
      <c r="F55" s="223">
        <f aca="true" t="shared" si="12" ref="F55:N55">SUM(F56:F61)</f>
        <v>0</v>
      </c>
      <c r="G55" s="223">
        <f t="shared" si="12"/>
        <v>0</v>
      </c>
      <c r="H55" s="223">
        <f t="shared" si="12"/>
        <v>0</v>
      </c>
      <c r="I55" s="223">
        <f t="shared" si="12"/>
        <v>0</v>
      </c>
      <c r="J55" s="223">
        <f t="shared" si="12"/>
        <v>0</v>
      </c>
      <c r="K55" s="223">
        <f t="shared" si="12"/>
        <v>0</v>
      </c>
      <c r="L55" s="223">
        <f t="shared" si="12"/>
        <v>0</v>
      </c>
      <c r="M55" s="223">
        <f t="shared" si="12"/>
        <v>0</v>
      </c>
      <c r="N55" s="223">
        <f t="shared" si="12"/>
        <v>0</v>
      </c>
      <c r="O55" s="224">
        <f>O56+O57+O59+O60+O61</f>
        <v>0</v>
      </c>
    </row>
    <row r="56" spans="2:15" ht="37.5">
      <c r="B56" s="199">
        <v>1</v>
      </c>
      <c r="C56" s="132" t="s">
        <v>94</v>
      </c>
      <c r="D56" s="209">
        <v>821100</v>
      </c>
      <c r="E56" s="207">
        <f>'Tab 3'!E56+'Tab 4-PPN1'!E57+'Tab 4-PPN2'!E57+'Tab 4-PPN3'!E57+'Tab 4-PPN4'!E57+'Tab 4-PPN5'!E57+'Tab 4-PPN6'!E57+'Tab 4-PPN7'!E57+'Tab 4-PPN8'!E57+'Tab 4-PPN9'!E57+'Tab 4-PPN10'!E57</f>
        <v>0</v>
      </c>
      <c r="F56" s="207">
        <f>'Tab 3'!F56+'Tab 4-PPN1'!F57+'Tab 4-PPN2'!F57+'Tab 4-PPN3'!F57+'Tab 4-PPN4'!F57+'Tab 4-PPN5'!F57+'Tab 4-PPN6'!F57+'Tab 4-PPN7'!F57+'Tab 4-PPN8'!F57+'Tab 4-PPN9'!F57+'Tab 4-PPN10'!F57</f>
        <v>0</v>
      </c>
      <c r="G56" s="207">
        <f>'Tab 3'!G56+'Tab 4-PPN1'!G57+'Tab 4-PPN2'!G57+'Tab 4-PPN3'!G57+'Tab 4-PPN4'!G57+'Tab 4-PPN5'!G57+'Tab 4-PPN6'!G57+'Tab 4-PPN7'!G57+'Tab 4-PPN8'!G57+'Tab 4-PPN9'!G57+'Tab 4-PPN10'!G57</f>
        <v>0</v>
      </c>
      <c r="H56" s="207">
        <f>'Tab 3'!H56+'Tab 4-PPN1'!H57+'Tab 4-PPN2'!H57+'Tab 4-PPN3'!H57+'Tab 4-PPN4'!H57+'Tab 4-PPN5'!H57+'Tab 4-PPN6'!H57+'Tab 4-PPN7'!H57+'Tab 4-PPN8'!H57+'Tab 4-PPN9'!H57+'Tab 4-PPN10'!H57</f>
        <v>0</v>
      </c>
      <c r="I56" s="207">
        <f>'Tab 3'!I56+'Tab 4-PPN1'!I57+'Tab 4-PPN2'!I57+'Tab 4-PPN3'!I57+'Tab 4-PPN4'!I57+'Tab 4-PPN5'!I57+'Tab 4-PPN6'!I57+'Tab 4-PPN7'!I57+'Tab 4-PPN8'!I57+'Tab 4-PPN9'!I57+'Tab 4-PPN10'!I57</f>
        <v>0</v>
      </c>
      <c r="J56" s="207">
        <f>'Tab 3'!J56+'Tab 4-PPN1'!J57+'Tab 4-PPN2'!J57+'Tab 4-PPN3'!J57+'Tab 4-PPN4'!J57+'Tab 4-PPN5'!J57+'Tab 4-PPN6'!J57+'Tab 4-PPN7'!J57+'Tab 4-PPN8'!J57+'Tab 4-PPN9'!J57+'Tab 4-PPN10'!J57</f>
        <v>0</v>
      </c>
      <c r="K56" s="207">
        <f>'Tab 3'!K56+'Tab 4-PPN1'!K57+'Tab 4-PPN2'!K57+'Tab 4-PPN3'!K57+'Tab 4-PPN4'!K57+'Tab 4-PPN5'!K57+'Tab 4-PPN6'!K57+'Tab 4-PPN7'!K57+'Tab 4-PPN8'!K57+'Tab 4-PPN9'!K57+'Tab 4-PPN10'!K57</f>
        <v>0</v>
      </c>
      <c r="L56" s="207">
        <f>'Tab 3'!L56+'Tab 4-PPN1'!L57+'Tab 4-PPN2'!L57+'Tab 4-PPN3'!L57+'Tab 4-PPN4'!L57+'Tab 4-PPN5'!L57+'Tab 4-PPN6'!L57+'Tab 4-PPN7'!L57+'Tab 4-PPN8'!L57+'Tab 4-PPN9'!L57+'Tab 4-PPN10'!L57</f>
        <v>0</v>
      </c>
      <c r="M56" s="207">
        <f>'Tab 3'!M56+'Tab 4-PPN1'!M57+'Tab 4-PPN2'!M57+'Tab 4-PPN3'!M57+'Tab 4-PPN4'!M57+'Tab 4-PPN5'!M57+'Tab 4-PPN6'!M57+'Tab 4-PPN7'!M57+'Tab 4-PPN8'!M57+'Tab 4-PPN9'!M57+'Tab 4-PPN10'!M57</f>
        <v>0</v>
      </c>
      <c r="N56" s="207">
        <f>'Tab 3'!N56+'Tab 4-PPN1'!N57+'Tab 4-PPN2'!N57+'Tab 4-PPN3'!N57+'Tab 4-PPN4'!N57+'Tab 4-PPN5'!N57+'Tab 4-PPN6'!N57+'Tab 4-PPN7'!N57+'Tab 4-PPN8'!N57+'Tab 4-PPN9'!N57+'Tab 4-PPN10'!N57</f>
        <v>0</v>
      </c>
      <c r="O56" s="216">
        <f>'Tab 3'!O56+'Tab 4-PPN1'!O57+'Tab 4-PPN2'!O57+'Tab 4-PPN3'!O57+'Tab 4-PPN4'!O57+'Tab 4-PPN5'!O57+'Tab 4-PPN6'!O57+'Tab 4-PPN7'!O57+'Tab 4-PPN8'!O57+'Tab 4-PPN9'!O57+'Tab 4-PPN10'!O57</f>
        <v>0</v>
      </c>
    </row>
    <row r="57" spans="2:15" ht="20.25">
      <c r="B57" s="199">
        <v>2</v>
      </c>
      <c r="C57" s="117" t="s">
        <v>43</v>
      </c>
      <c r="D57" s="221">
        <v>821200</v>
      </c>
      <c r="E57" s="207">
        <f>'Tab 3'!E57+'Tab 4-PPN1'!E58+'Tab 4-PPN2'!E58+'Tab 4-PPN3'!E58+'Tab 4-PPN4'!E58+'Tab 4-PPN5'!E58+'Tab 4-PPN6'!E58+'Tab 4-PPN7'!E58+'Tab 4-PPN8'!E58+'Tab 4-PPN9'!E58+'Tab 4-PPN10'!E58</f>
        <v>0</v>
      </c>
      <c r="F57" s="207">
        <f>'Tab 3'!F57+'Tab 4-PPN1'!F58+'Tab 4-PPN2'!F58+'Tab 4-PPN3'!F58+'Tab 4-PPN4'!F58+'Tab 4-PPN5'!F58+'Tab 4-PPN6'!F58+'Tab 4-PPN7'!F58+'Tab 4-PPN8'!F58+'Tab 4-PPN9'!F58+'Tab 4-PPN10'!F58</f>
        <v>0</v>
      </c>
      <c r="G57" s="207">
        <f>'Tab 3'!G57+'Tab 4-PPN1'!G58+'Tab 4-PPN2'!G58+'Tab 4-PPN3'!G58+'Tab 4-PPN4'!G58+'Tab 4-PPN5'!G58+'Tab 4-PPN6'!G58+'Tab 4-PPN7'!G58+'Tab 4-PPN8'!G58+'Tab 4-PPN9'!G58+'Tab 4-PPN10'!G58</f>
        <v>0</v>
      </c>
      <c r="H57" s="207">
        <f>'Tab 3'!H57+'Tab 4-PPN1'!H58+'Tab 4-PPN2'!H58+'Tab 4-PPN3'!H58+'Tab 4-PPN4'!H58+'Tab 4-PPN5'!H58+'Tab 4-PPN6'!H58+'Tab 4-PPN7'!H58+'Tab 4-PPN8'!H58+'Tab 4-PPN9'!H58+'Tab 4-PPN10'!H58</f>
        <v>0</v>
      </c>
      <c r="I57" s="207">
        <f>'Tab 3'!I57+'Tab 4-PPN1'!I58+'Tab 4-PPN2'!I58+'Tab 4-PPN3'!I58+'Tab 4-PPN4'!I58+'Tab 4-PPN5'!I58+'Tab 4-PPN6'!I58+'Tab 4-PPN7'!I58+'Tab 4-PPN8'!I58+'Tab 4-PPN9'!I58+'Tab 4-PPN10'!I58</f>
        <v>0</v>
      </c>
      <c r="J57" s="207">
        <f>'Tab 3'!J57+'Tab 4-PPN1'!J58+'Tab 4-PPN2'!J58+'Tab 4-PPN3'!J58+'Tab 4-PPN4'!J58+'Tab 4-PPN5'!J58+'Tab 4-PPN6'!J58+'Tab 4-PPN7'!J58+'Tab 4-PPN8'!J58+'Tab 4-PPN9'!J58+'Tab 4-PPN10'!J58</f>
        <v>0</v>
      </c>
      <c r="K57" s="207">
        <f>'Tab 3'!K57+'Tab 4-PPN1'!K58+'Tab 4-PPN2'!K58+'Tab 4-PPN3'!K58+'Tab 4-PPN4'!K58+'Tab 4-PPN5'!K58+'Tab 4-PPN6'!K58+'Tab 4-PPN7'!K58+'Tab 4-PPN8'!K58+'Tab 4-PPN9'!K58+'Tab 4-PPN10'!K58</f>
        <v>0</v>
      </c>
      <c r="L57" s="207">
        <f>'Tab 3'!L57+'Tab 4-PPN1'!L58+'Tab 4-PPN2'!L58+'Tab 4-PPN3'!L58+'Tab 4-PPN4'!L58+'Tab 4-PPN5'!L58+'Tab 4-PPN6'!L58+'Tab 4-PPN7'!L58+'Tab 4-PPN8'!L58+'Tab 4-PPN9'!L58+'Tab 4-PPN10'!L58</f>
        <v>0</v>
      </c>
      <c r="M57" s="207">
        <f>'Tab 3'!M57+'Tab 4-PPN1'!M58+'Tab 4-PPN2'!M58+'Tab 4-PPN3'!M58+'Tab 4-PPN4'!M58+'Tab 4-PPN5'!M58+'Tab 4-PPN6'!M58+'Tab 4-PPN7'!M58+'Tab 4-PPN8'!M58+'Tab 4-PPN9'!M58+'Tab 4-PPN10'!M58</f>
        <v>0</v>
      </c>
      <c r="N57" s="207">
        <f>'Tab 3'!N57+'Tab 4-PPN1'!N58+'Tab 4-PPN2'!N58+'Tab 4-PPN3'!N58+'Tab 4-PPN4'!N58+'Tab 4-PPN5'!N58+'Tab 4-PPN6'!N58+'Tab 4-PPN7'!N58+'Tab 4-PPN8'!N58+'Tab 4-PPN9'!N58+'Tab 4-PPN10'!N58</f>
        <v>0</v>
      </c>
      <c r="O57" s="216">
        <f>'Tab 3'!O57+'Tab 4-PPN1'!O58+'Tab 4-PPN2'!O58+'Tab 4-PPN3'!O58+'Tab 4-PPN4'!O58+'Tab 4-PPN5'!O58+'Tab 4-PPN6'!O58+'Tab 4-PPN7'!O58+'Tab 4-PPN8'!O58+'Tab 4-PPN9'!O58+'Tab 4-PPN10'!O58</f>
        <v>0</v>
      </c>
    </row>
    <row r="58" spans="2:15" ht="20.25">
      <c r="B58" s="199">
        <v>3</v>
      </c>
      <c r="C58" s="117" t="s">
        <v>44</v>
      </c>
      <c r="D58" s="221">
        <v>821300</v>
      </c>
      <c r="E58" s="207">
        <f>'Tab 3'!E58+'Tab 4-PPN1'!E59+'Tab 4-PPN2'!E59+'Tab 4-PPN3'!E59+'Tab 4-PPN4'!E59+'Tab 4-PPN5'!E59+'Tab 4-PPN6'!E59+'Tab 4-PPN7'!E59+'Tab 4-PPN8'!E59+'Tab 4-PPN9'!E59+'Tab 4-PPN10'!E59</f>
        <v>0</v>
      </c>
      <c r="F58" s="207">
        <f>'Tab 3'!F58+'Tab 4-PPN1'!F59+'Tab 4-PPN2'!F59+'Tab 4-PPN3'!F59+'Tab 4-PPN4'!F59+'Tab 4-PPN5'!F59+'Tab 4-PPN6'!F59+'Tab 4-PPN7'!F59+'Tab 4-PPN8'!F59+'Tab 4-PPN9'!F59+'Tab 4-PPN10'!F59</f>
        <v>0</v>
      </c>
      <c r="G58" s="207">
        <f>'Tab 3'!G58+'Tab 4-PPN1'!G59+'Tab 4-PPN2'!G59+'Tab 4-PPN3'!G59+'Tab 4-PPN4'!G59+'Tab 4-PPN5'!G59+'Tab 4-PPN6'!G59+'Tab 4-PPN7'!G59+'Tab 4-PPN8'!G59+'Tab 4-PPN9'!G59+'Tab 4-PPN10'!G59</f>
        <v>0</v>
      </c>
      <c r="H58" s="207">
        <f>'Tab 3'!H58+'Tab 4-PPN1'!H59+'Tab 4-PPN2'!H59+'Tab 4-PPN3'!H59+'Tab 4-PPN4'!H59+'Tab 4-PPN5'!H59+'Tab 4-PPN6'!H59+'Tab 4-PPN7'!H59+'Tab 4-PPN8'!H59+'Tab 4-PPN9'!H59+'Tab 4-PPN10'!H59</f>
        <v>0</v>
      </c>
      <c r="I58" s="207">
        <f>'Tab 3'!I58+'Tab 4-PPN1'!I59+'Tab 4-PPN2'!I59+'Tab 4-PPN3'!I59+'Tab 4-PPN4'!I59+'Tab 4-PPN5'!I59+'Tab 4-PPN6'!I59+'Tab 4-PPN7'!I59+'Tab 4-PPN8'!I59+'Tab 4-PPN9'!I59+'Tab 4-PPN10'!I59</f>
        <v>0</v>
      </c>
      <c r="J58" s="207">
        <f>'Tab 3'!J58+'Tab 4-PPN1'!J59+'Tab 4-PPN2'!J59+'Tab 4-PPN3'!J59+'Tab 4-PPN4'!J59+'Tab 4-PPN5'!J59+'Tab 4-PPN6'!J59+'Tab 4-PPN7'!J59+'Tab 4-PPN8'!J59+'Tab 4-PPN9'!J59+'Tab 4-PPN10'!J59</f>
        <v>0</v>
      </c>
      <c r="K58" s="207">
        <f>'Tab 3'!K58+'Tab 4-PPN1'!K59+'Tab 4-PPN2'!K59+'Tab 4-PPN3'!K59+'Tab 4-PPN4'!K59+'Tab 4-PPN5'!K59+'Tab 4-PPN6'!K59+'Tab 4-PPN7'!K59+'Tab 4-PPN8'!K59+'Tab 4-PPN9'!K59+'Tab 4-PPN10'!K59</f>
        <v>0</v>
      </c>
      <c r="L58" s="207">
        <f>'Tab 3'!L58+'Tab 4-PPN1'!L59+'Tab 4-PPN2'!L59+'Tab 4-PPN3'!L59+'Tab 4-PPN4'!L59+'Tab 4-PPN5'!L59+'Tab 4-PPN6'!L59+'Tab 4-PPN7'!L59+'Tab 4-PPN8'!L59+'Tab 4-PPN9'!L59+'Tab 4-PPN10'!L59</f>
        <v>0</v>
      </c>
      <c r="M58" s="207">
        <f>'Tab 3'!M58+'Tab 4-PPN1'!M59+'Tab 4-PPN2'!M59+'Tab 4-PPN3'!M59+'Tab 4-PPN4'!M59+'Tab 4-PPN5'!M59+'Tab 4-PPN6'!M59+'Tab 4-PPN7'!M59+'Tab 4-PPN8'!M59+'Tab 4-PPN9'!M59+'Tab 4-PPN10'!M59</f>
        <v>0</v>
      </c>
      <c r="N58" s="207">
        <f>'Tab 3'!N58+'Tab 4-PPN1'!N59+'Tab 4-PPN2'!N59+'Tab 4-PPN3'!N59+'Tab 4-PPN4'!N59+'Tab 4-PPN5'!N59+'Tab 4-PPN6'!N59+'Tab 4-PPN7'!N59+'Tab 4-PPN8'!N59+'Tab 4-PPN9'!N59+'Tab 4-PPN10'!N59</f>
        <v>0</v>
      </c>
      <c r="O58" s="216">
        <f>'Tab 3'!O58+'Tab 4-PPN1'!O59+'Tab 4-PPN2'!O59+'Tab 4-PPN3'!O59+'Tab 4-PPN4'!O59+'Tab 4-PPN5'!O59+'Tab 4-PPN6'!O59+'Tab 4-PPN7'!O59+'Tab 4-PPN8'!O59+'Tab 4-PPN9'!O59+'Tab 4-PPN10'!O59</f>
        <v>0</v>
      </c>
    </row>
    <row r="59" spans="2:15" ht="37.5">
      <c r="B59" s="199">
        <v>4</v>
      </c>
      <c r="C59" s="125" t="s">
        <v>45</v>
      </c>
      <c r="D59" s="221">
        <v>821400</v>
      </c>
      <c r="E59" s="207">
        <f>'Tab 3'!E59+'Tab 4-PPN1'!E60+'Tab 4-PPN2'!E60+'Tab 4-PPN3'!E60+'Tab 4-PPN4'!E60+'Tab 4-PPN5'!E60+'Tab 4-PPN6'!E60+'Tab 4-PPN7'!E60+'Tab 4-PPN8'!E60+'Tab 4-PPN9'!E60+'Tab 4-PPN10'!E60</f>
        <v>0</v>
      </c>
      <c r="F59" s="207">
        <f>'Tab 3'!F59+'Tab 4-PPN1'!F60+'Tab 4-PPN2'!F60+'Tab 4-PPN3'!F60+'Tab 4-PPN4'!F60+'Tab 4-PPN5'!F60+'Tab 4-PPN6'!F60+'Tab 4-PPN7'!F60+'Tab 4-PPN8'!F60+'Tab 4-PPN9'!F60+'Tab 4-PPN10'!F60</f>
        <v>0</v>
      </c>
      <c r="G59" s="207">
        <f>'Tab 3'!G59+'Tab 4-PPN1'!G60+'Tab 4-PPN2'!G60+'Tab 4-PPN3'!G60+'Tab 4-PPN4'!G60+'Tab 4-PPN5'!G60+'Tab 4-PPN6'!G60+'Tab 4-PPN7'!G60+'Tab 4-PPN8'!G60+'Tab 4-PPN9'!G60+'Tab 4-PPN10'!G60</f>
        <v>0</v>
      </c>
      <c r="H59" s="207">
        <f>'Tab 3'!H59+'Tab 4-PPN1'!H60+'Tab 4-PPN2'!H60+'Tab 4-PPN3'!H60+'Tab 4-PPN4'!H60+'Tab 4-PPN5'!H60+'Tab 4-PPN6'!H60+'Tab 4-PPN7'!H60+'Tab 4-PPN8'!H60+'Tab 4-PPN9'!H60+'Tab 4-PPN10'!H60</f>
        <v>0</v>
      </c>
      <c r="I59" s="207">
        <f>'Tab 3'!I59+'Tab 4-PPN1'!I60+'Tab 4-PPN2'!I60+'Tab 4-PPN3'!I60+'Tab 4-PPN4'!I60+'Tab 4-PPN5'!I60+'Tab 4-PPN6'!I60+'Tab 4-PPN7'!I60+'Tab 4-PPN8'!I60+'Tab 4-PPN9'!I60+'Tab 4-PPN10'!I60</f>
        <v>0</v>
      </c>
      <c r="J59" s="207">
        <f>'Tab 3'!J59+'Tab 4-PPN1'!J60+'Tab 4-PPN2'!J60+'Tab 4-PPN3'!J60+'Tab 4-PPN4'!J60+'Tab 4-PPN5'!J60+'Tab 4-PPN6'!J60+'Tab 4-PPN7'!J60+'Tab 4-PPN8'!J60+'Tab 4-PPN9'!J60+'Tab 4-PPN10'!J60</f>
        <v>0</v>
      </c>
      <c r="K59" s="207">
        <f>'Tab 3'!K59+'Tab 4-PPN1'!K60+'Tab 4-PPN2'!K60+'Tab 4-PPN3'!K60+'Tab 4-PPN4'!K60+'Tab 4-PPN5'!K60+'Tab 4-PPN6'!K60+'Tab 4-PPN7'!K60+'Tab 4-PPN8'!K60+'Tab 4-PPN9'!K60+'Tab 4-PPN10'!K60</f>
        <v>0</v>
      </c>
      <c r="L59" s="207">
        <f>'Tab 3'!L59+'Tab 4-PPN1'!L60+'Tab 4-PPN2'!L60+'Tab 4-PPN3'!L60+'Tab 4-PPN4'!L60+'Tab 4-PPN5'!L60+'Tab 4-PPN6'!L60+'Tab 4-PPN7'!L60+'Tab 4-PPN8'!L60+'Tab 4-PPN9'!L60+'Tab 4-PPN10'!L60</f>
        <v>0</v>
      </c>
      <c r="M59" s="207">
        <f>'Tab 3'!M59+'Tab 4-PPN1'!M60+'Tab 4-PPN2'!M60+'Tab 4-PPN3'!M60+'Tab 4-PPN4'!M60+'Tab 4-PPN5'!M60+'Tab 4-PPN6'!M60+'Tab 4-PPN7'!M60+'Tab 4-PPN8'!M60+'Tab 4-PPN9'!M60+'Tab 4-PPN10'!M60</f>
        <v>0</v>
      </c>
      <c r="N59" s="207">
        <f>'Tab 3'!N59+'Tab 4-PPN1'!N60+'Tab 4-PPN2'!N60+'Tab 4-PPN3'!N60+'Tab 4-PPN4'!N60+'Tab 4-PPN5'!N60+'Tab 4-PPN6'!N60+'Tab 4-PPN7'!N60+'Tab 4-PPN8'!N60+'Tab 4-PPN9'!N60+'Tab 4-PPN10'!N60</f>
        <v>0</v>
      </c>
      <c r="O59" s="216">
        <f>'Tab 3'!O59+'Tab 4-PPN1'!O60+'Tab 4-PPN2'!O60+'Tab 4-PPN3'!O60+'Tab 4-PPN4'!O60+'Tab 4-PPN5'!O60+'Tab 4-PPN6'!O60+'Tab 4-PPN7'!O60+'Tab 4-PPN8'!O60+'Tab 4-PPN9'!O60+'Tab 4-PPN10'!O60</f>
        <v>0</v>
      </c>
    </row>
    <row r="60" spans="2:15" ht="37.5">
      <c r="B60" s="199">
        <v>5</v>
      </c>
      <c r="C60" s="125" t="s">
        <v>46</v>
      </c>
      <c r="D60" s="221">
        <v>821500</v>
      </c>
      <c r="E60" s="207">
        <f>'Tab 3'!E60+'Tab 4-PPN1'!E61+'Tab 4-PPN2'!E61+'Tab 4-PPN3'!E61+'Tab 4-PPN4'!E61+'Tab 4-PPN5'!E61+'Tab 4-PPN6'!E61+'Tab 4-PPN7'!E61+'Tab 4-PPN8'!E61+'Tab 4-PPN9'!E61+'Tab 4-PPN10'!E61</f>
        <v>0</v>
      </c>
      <c r="F60" s="207">
        <f>'Tab 3'!F60+'Tab 4-PPN1'!F61+'Tab 4-PPN2'!F61+'Tab 4-PPN3'!F61+'Tab 4-PPN4'!F61+'Tab 4-PPN5'!F61+'Tab 4-PPN6'!F61+'Tab 4-PPN7'!F61+'Tab 4-PPN8'!F61+'Tab 4-PPN9'!F61+'Tab 4-PPN10'!F61</f>
        <v>0</v>
      </c>
      <c r="G60" s="207">
        <f>'Tab 3'!G60+'Tab 4-PPN1'!G61+'Tab 4-PPN2'!G61+'Tab 4-PPN3'!G61+'Tab 4-PPN4'!G61+'Tab 4-PPN5'!G61+'Tab 4-PPN6'!G61+'Tab 4-PPN7'!G61+'Tab 4-PPN8'!G61+'Tab 4-PPN9'!G61+'Tab 4-PPN10'!G61</f>
        <v>0</v>
      </c>
      <c r="H60" s="207">
        <f>'Tab 3'!H60+'Tab 4-PPN1'!H61+'Tab 4-PPN2'!H61+'Tab 4-PPN3'!H61+'Tab 4-PPN4'!H61+'Tab 4-PPN5'!H61+'Tab 4-PPN6'!H61+'Tab 4-PPN7'!H61+'Tab 4-PPN8'!H61+'Tab 4-PPN9'!H61+'Tab 4-PPN10'!H61</f>
        <v>0</v>
      </c>
      <c r="I60" s="207">
        <f>'Tab 3'!I60+'Tab 4-PPN1'!I61+'Tab 4-PPN2'!I61+'Tab 4-PPN3'!I61+'Tab 4-PPN4'!I61+'Tab 4-PPN5'!I61+'Tab 4-PPN6'!I61+'Tab 4-PPN7'!I61+'Tab 4-PPN8'!I61+'Tab 4-PPN9'!I61+'Tab 4-PPN10'!I61</f>
        <v>0</v>
      </c>
      <c r="J60" s="207">
        <f>'Tab 3'!J60+'Tab 4-PPN1'!J61+'Tab 4-PPN2'!J61+'Tab 4-PPN3'!J61+'Tab 4-PPN4'!J61+'Tab 4-PPN5'!J61+'Tab 4-PPN6'!J61+'Tab 4-PPN7'!J61+'Tab 4-PPN8'!J61+'Tab 4-PPN9'!J61+'Tab 4-PPN10'!J61</f>
        <v>0</v>
      </c>
      <c r="K60" s="207">
        <f>'Tab 3'!K60+'Tab 4-PPN1'!K61+'Tab 4-PPN2'!K61+'Tab 4-PPN3'!K61+'Tab 4-PPN4'!K61+'Tab 4-PPN5'!K61+'Tab 4-PPN6'!K61+'Tab 4-PPN7'!K61+'Tab 4-PPN8'!K61+'Tab 4-PPN9'!K61+'Tab 4-PPN10'!K61</f>
        <v>0</v>
      </c>
      <c r="L60" s="207">
        <f>'Tab 3'!L60+'Tab 4-PPN1'!L61+'Tab 4-PPN2'!L61+'Tab 4-PPN3'!L61+'Tab 4-PPN4'!L61+'Tab 4-PPN5'!L61+'Tab 4-PPN6'!L61+'Tab 4-PPN7'!L61+'Tab 4-PPN8'!L61+'Tab 4-PPN9'!L61+'Tab 4-PPN10'!L61</f>
        <v>0</v>
      </c>
      <c r="M60" s="207">
        <f>'Tab 3'!M60+'Tab 4-PPN1'!M61+'Tab 4-PPN2'!M61+'Tab 4-PPN3'!M61+'Tab 4-PPN4'!M61+'Tab 4-PPN5'!M61+'Tab 4-PPN6'!M61+'Tab 4-PPN7'!M61+'Tab 4-PPN8'!M61+'Tab 4-PPN9'!M61+'Tab 4-PPN10'!M61</f>
        <v>0</v>
      </c>
      <c r="N60" s="207">
        <f>'Tab 3'!N60+'Tab 4-PPN1'!N61+'Tab 4-PPN2'!N61+'Tab 4-PPN3'!N61+'Tab 4-PPN4'!N61+'Tab 4-PPN5'!N61+'Tab 4-PPN6'!N61+'Tab 4-PPN7'!N61+'Tab 4-PPN8'!N61+'Tab 4-PPN9'!N61+'Tab 4-PPN10'!N61</f>
        <v>0</v>
      </c>
      <c r="O60" s="216">
        <f>'Tab 3'!O60+'Tab 4-PPN1'!O61+'Tab 4-PPN2'!O61+'Tab 4-PPN3'!O61+'Tab 4-PPN4'!O61+'Tab 4-PPN5'!O61+'Tab 4-PPN6'!O61+'Tab 4-PPN7'!O61+'Tab 4-PPN8'!O61+'Tab 4-PPN9'!O61+'Tab 4-PPN10'!O61</f>
        <v>0</v>
      </c>
    </row>
    <row r="61" spans="2:16" ht="42" customHeight="1">
      <c r="B61" s="199">
        <v>6</v>
      </c>
      <c r="C61" s="125" t="s">
        <v>47</v>
      </c>
      <c r="D61" s="221">
        <v>821600</v>
      </c>
      <c r="E61" s="207">
        <f>'Tab 3'!E61+'Tab 4-PPN1'!E62+'Tab 4-PPN2'!E62+'Tab 4-PPN3'!E62+'Tab 4-PPN4'!E62+'Tab 4-PPN5'!E62+'Tab 4-PPN6'!E62+'Tab 4-PPN7'!E62+'Tab 4-PPN8'!E62+'Tab 4-PPN9'!E62+'Tab 4-PPN10'!E62</f>
        <v>0</v>
      </c>
      <c r="F61" s="207">
        <f>'Tab 3'!F61+'Tab 4-PPN1'!F62+'Tab 4-PPN2'!F62+'Tab 4-PPN3'!F62+'Tab 4-PPN4'!F62+'Tab 4-PPN5'!F62+'Tab 4-PPN6'!F62+'Tab 4-PPN7'!F62+'Tab 4-PPN8'!F62+'Tab 4-PPN9'!F62+'Tab 4-PPN10'!F62</f>
        <v>0</v>
      </c>
      <c r="G61" s="207">
        <f>'Tab 3'!G61+'Tab 4-PPN1'!G62+'Tab 4-PPN2'!G62+'Tab 4-PPN3'!G62+'Tab 4-PPN4'!G62+'Tab 4-PPN5'!G62+'Tab 4-PPN6'!G62+'Tab 4-PPN7'!G62+'Tab 4-PPN8'!G62+'Tab 4-PPN9'!G62+'Tab 4-PPN10'!G62</f>
        <v>0</v>
      </c>
      <c r="H61" s="207">
        <f>'Tab 3'!H61+'Tab 4-PPN1'!H62+'Tab 4-PPN2'!H62+'Tab 4-PPN3'!H62+'Tab 4-PPN4'!H62+'Tab 4-PPN5'!H62+'Tab 4-PPN6'!H62+'Tab 4-PPN7'!H62+'Tab 4-PPN8'!H62+'Tab 4-PPN9'!H62+'Tab 4-PPN10'!H62</f>
        <v>0</v>
      </c>
      <c r="I61" s="207">
        <f>'Tab 3'!I61+'Tab 4-PPN1'!I62+'Tab 4-PPN2'!I62+'Tab 4-PPN3'!I62+'Tab 4-PPN4'!I62+'Tab 4-PPN5'!I62+'Tab 4-PPN6'!I62+'Tab 4-PPN7'!I62+'Tab 4-PPN8'!I62+'Tab 4-PPN9'!I62+'Tab 4-PPN10'!I62</f>
        <v>0</v>
      </c>
      <c r="J61" s="207">
        <f>'Tab 3'!J61+'Tab 4-PPN1'!J62+'Tab 4-PPN2'!J62+'Tab 4-PPN3'!J62+'Tab 4-PPN4'!J62+'Tab 4-PPN5'!J62+'Tab 4-PPN6'!J62+'Tab 4-PPN7'!J62+'Tab 4-PPN8'!J62+'Tab 4-PPN9'!J62+'Tab 4-PPN10'!J62</f>
        <v>0</v>
      </c>
      <c r="K61" s="207">
        <f>'Tab 3'!K61+'Tab 4-PPN1'!K62+'Tab 4-PPN2'!K62+'Tab 4-PPN3'!K62+'Tab 4-PPN4'!K62+'Tab 4-PPN5'!K62+'Tab 4-PPN6'!K62+'Tab 4-PPN7'!K62+'Tab 4-PPN8'!K62+'Tab 4-PPN9'!K62+'Tab 4-PPN10'!K62</f>
        <v>0</v>
      </c>
      <c r="L61" s="207">
        <f>'Tab 3'!L61+'Tab 4-PPN1'!L62+'Tab 4-PPN2'!L62+'Tab 4-PPN3'!L62+'Tab 4-PPN4'!L62+'Tab 4-PPN5'!L62+'Tab 4-PPN6'!L62+'Tab 4-PPN7'!L62+'Tab 4-PPN8'!L62+'Tab 4-PPN9'!L62+'Tab 4-PPN10'!L62</f>
        <v>0</v>
      </c>
      <c r="M61" s="207">
        <f>'Tab 3'!M61+'Tab 4-PPN1'!M62+'Tab 4-PPN2'!M62+'Tab 4-PPN3'!M62+'Tab 4-PPN4'!M62+'Tab 4-PPN5'!M62+'Tab 4-PPN6'!M62+'Tab 4-PPN7'!M62+'Tab 4-PPN8'!M62+'Tab 4-PPN9'!M62+'Tab 4-PPN10'!M62</f>
        <v>0</v>
      </c>
      <c r="N61" s="207">
        <f>'Tab 3'!N61+'Tab 4-PPN1'!N62+'Tab 4-PPN2'!N62+'Tab 4-PPN3'!N62+'Tab 4-PPN4'!N62+'Tab 4-PPN5'!N62+'Tab 4-PPN6'!N62+'Tab 4-PPN7'!N62+'Tab 4-PPN8'!N62+'Tab 4-PPN9'!N62+'Tab 4-PPN10'!N62</f>
        <v>0</v>
      </c>
      <c r="O61" s="216">
        <f>'Tab 3'!O61+'Tab 4-PPN1'!O62+'Tab 4-PPN2'!O62+'Tab 4-PPN3'!O62+'Tab 4-PPN4'!O62+'Tab 4-PPN5'!O62+'Tab 4-PPN6'!O62+'Tab 4-PPN7'!O62+'Tab 4-PPN8'!O62+'Tab 4-PPN9'!O62+'Tab 4-PPN10'!O62</f>
        <v>0</v>
      </c>
      <c r="P61" s="11"/>
    </row>
    <row r="62" spans="2:16" ht="37.5">
      <c r="B62" s="197"/>
      <c r="C62" s="152" t="s">
        <v>49</v>
      </c>
      <c r="D62" s="222"/>
      <c r="E62" s="203">
        <f>E55+E53+E47+E25+E13</f>
        <v>0</v>
      </c>
      <c r="F62" s="203">
        <f aca="true" t="shared" si="13" ref="F62:O62">F55+F53+F47+F25+F13</f>
        <v>0</v>
      </c>
      <c r="G62" s="203">
        <f t="shared" si="13"/>
        <v>0</v>
      </c>
      <c r="H62" s="203">
        <f t="shared" si="13"/>
        <v>0</v>
      </c>
      <c r="I62" s="203">
        <f t="shared" si="13"/>
        <v>0</v>
      </c>
      <c r="J62" s="203">
        <f t="shared" si="13"/>
        <v>0</v>
      </c>
      <c r="K62" s="203">
        <f t="shared" si="13"/>
        <v>0</v>
      </c>
      <c r="L62" s="203">
        <f t="shared" si="13"/>
        <v>0</v>
      </c>
      <c r="M62" s="203">
        <f t="shared" si="13"/>
        <v>0</v>
      </c>
      <c r="N62" s="203">
        <f t="shared" si="13"/>
        <v>0</v>
      </c>
      <c r="O62" s="204">
        <f t="shared" si="13"/>
        <v>0</v>
      </c>
      <c r="P62" s="11"/>
    </row>
    <row r="63" spans="2:16" ht="18.75">
      <c r="B63" s="146"/>
      <c r="C63" s="147"/>
      <c r="D63" s="148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5.75" customHeight="1">
      <c r="B65" s="10"/>
      <c r="C65" s="245"/>
      <c r="D65" s="245"/>
      <c r="E65" s="245"/>
      <c r="F65" s="245"/>
      <c r="G65" s="245"/>
      <c r="H65" s="245"/>
      <c r="I65" s="245"/>
      <c r="J65" s="245"/>
      <c r="K65" s="245"/>
      <c r="L65" s="6"/>
      <c r="M65" s="6"/>
      <c r="N65" s="6"/>
      <c r="O65" s="6"/>
      <c r="P65" s="11"/>
    </row>
    <row r="66" spans="2:16" ht="15.75" customHeight="1">
      <c r="B66" s="10"/>
      <c r="C66" s="136"/>
      <c r="D66" s="136"/>
      <c r="E66" s="136"/>
      <c r="F66" s="136"/>
      <c r="G66" s="350"/>
      <c r="H66" s="136"/>
      <c r="I66" s="136"/>
      <c r="J66" s="136"/>
      <c r="K66" s="136"/>
      <c r="L66" s="6"/>
      <c r="M66" s="141"/>
      <c r="N66" s="141"/>
      <c r="O66" s="141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6"/>
      <c r="N67" s="6"/>
      <c r="O67" s="6"/>
      <c r="P67" s="11"/>
    </row>
    <row r="68" spans="2:16" ht="15" customHeight="1">
      <c r="B68" s="11"/>
      <c r="C68" s="133"/>
      <c r="D68" s="133"/>
      <c r="E68" s="133"/>
      <c r="F68" s="133"/>
      <c r="G68" s="133"/>
      <c r="H68" s="133"/>
      <c r="I68" s="133"/>
      <c r="J68" s="11"/>
      <c r="K68" s="13"/>
      <c r="L68" s="13"/>
      <c r="M68" s="11"/>
      <c r="N68" s="145" t="s">
        <v>100</v>
      </c>
      <c r="P68" s="11"/>
    </row>
    <row r="69" spans="2:15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2:15" ht="18.75">
      <c r="B70" s="11"/>
      <c r="C70" s="11"/>
      <c r="D70" s="11"/>
      <c r="E70" s="11"/>
      <c r="F70" s="11"/>
      <c r="G70" s="11"/>
      <c r="H70" s="11"/>
      <c r="I70" s="11"/>
      <c r="J70" s="11"/>
      <c r="K70" s="10"/>
      <c r="L70" s="7"/>
      <c r="M70" s="11"/>
      <c r="N70" s="10"/>
      <c r="O70" s="53"/>
    </row>
    <row r="71" spans="2:15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</sheetData>
  <sheetProtection password="CA72" sheet="1" objects="1" scenarios="1" formatCells="0" formatColumns="0" formatRows="0"/>
  <mergeCells count="13">
    <mergeCell ref="E9:E11"/>
    <mergeCell ref="F9:F11"/>
    <mergeCell ref="G9:G11"/>
    <mergeCell ref="B1:O1"/>
    <mergeCell ref="M2:N3"/>
    <mergeCell ref="H9:H11"/>
    <mergeCell ref="I9:O10"/>
    <mergeCell ref="C65:K65"/>
    <mergeCell ref="B3:C3"/>
    <mergeCell ref="D3:K3"/>
    <mergeCell ref="B9:B11"/>
    <mergeCell ref="C9:C11"/>
    <mergeCell ref="D9:D11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P72"/>
  <sheetViews>
    <sheetView tabSelected="1" view="pageBreakPreview" zoomScale="84" zoomScaleSheetLayoutView="84" zoomScalePageLayoutView="0" workbookViewId="0" topLeftCell="C1">
      <selection activeCell="I15" sqref="I1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3:15" ht="15.75" customHeight="1">
      <c r="M2" s="272" t="s">
        <v>96</v>
      </c>
      <c r="N2" s="272"/>
      <c r="O2" s="128"/>
    </row>
    <row r="3" spans="2:15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108"/>
      <c r="M3" s="272"/>
      <c r="N3" s="272"/>
      <c r="O3" s="174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29"/>
    </row>
    <row r="5" spans="2:15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29"/>
    </row>
    <row r="6" spans="2:15" ht="15" customHeight="1">
      <c r="B6" s="244" t="s">
        <v>128</v>
      </c>
      <c r="C6" s="244"/>
      <c r="D6" s="244"/>
      <c r="E6" s="244"/>
      <c r="F6" s="244"/>
      <c r="G6" s="244"/>
      <c r="H6" s="244"/>
      <c r="I6" s="244"/>
      <c r="J6" s="244"/>
      <c r="K6" s="244"/>
      <c r="L6" s="150"/>
      <c r="M6" s="150" t="s">
        <v>110</v>
      </c>
      <c r="N6" s="150"/>
      <c r="O6" s="174" t="s">
        <v>138</v>
      </c>
    </row>
    <row r="7" spans="2:15" ht="21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5"/>
      <c r="M7" s="128"/>
      <c r="N7" s="128"/>
      <c r="O7" s="128"/>
    </row>
    <row r="8" spans="2:15" ht="22.5" customHeight="1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2:15" s="156" customFormat="1" ht="67.5" customHeight="1">
      <c r="B9" s="249" t="s">
        <v>1</v>
      </c>
      <c r="C9" s="252" t="s">
        <v>139</v>
      </c>
      <c r="D9" s="274" t="s">
        <v>3</v>
      </c>
      <c r="E9" s="258" t="s">
        <v>97</v>
      </c>
      <c r="F9" s="258" t="s">
        <v>147</v>
      </c>
      <c r="G9" s="261" t="s">
        <v>120</v>
      </c>
      <c r="H9" s="261" t="s">
        <v>129</v>
      </c>
      <c r="I9" s="287" t="s">
        <v>131</v>
      </c>
      <c r="J9" s="288"/>
      <c r="K9" s="288"/>
      <c r="L9" s="288"/>
      <c r="M9" s="288"/>
      <c r="N9" s="288"/>
      <c r="O9" s="289"/>
    </row>
    <row r="10" spans="2:15" s="156" customFormat="1" ht="15.75" customHeight="1" thickBot="1">
      <c r="B10" s="250"/>
      <c r="C10" s="253"/>
      <c r="D10" s="275"/>
      <c r="E10" s="259"/>
      <c r="F10" s="259"/>
      <c r="G10" s="262"/>
      <c r="H10" s="262"/>
      <c r="I10" s="290"/>
      <c r="J10" s="291"/>
      <c r="K10" s="291"/>
      <c r="L10" s="291"/>
      <c r="M10" s="291"/>
      <c r="N10" s="291"/>
      <c r="O10" s="292"/>
    </row>
    <row r="11" spans="2:15" s="156" customFormat="1" ht="64.5" customHeight="1" thickBot="1">
      <c r="B11" s="251"/>
      <c r="C11" s="254"/>
      <c r="D11" s="276"/>
      <c r="E11" s="260"/>
      <c r="F11" s="260"/>
      <c r="G11" s="263"/>
      <c r="H11" s="263"/>
      <c r="I11" s="237" t="s">
        <v>57</v>
      </c>
      <c r="J11" s="229" t="s">
        <v>58</v>
      </c>
      <c r="K11" s="229" t="s">
        <v>59</v>
      </c>
      <c r="L11" s="229" t="s">
        <v>60</v>
      </c>
      <c r="M11" s="229" t="s">
        <v>101</v>
      </c>
      <c r="N11" s="229" t="s">
        <v>102</v>
      </c>
      <c r="O11" s="230" t="s">
        <v>63</v>
      </c>
    </row>
    <row r="12" spans="2:15" s="156" customFormat="1" ht="15.75" thickBot="1">
      <c r="B12" s="159">
        <v>1</v>
      </c>
      <c r="C12" s="160">
        <v>2</v>
      </c>
      <c r="D12" s="161">
        <v>3</v>
      </c>
      <c r="E12" s="160">
        <v>4</v>
      </c>
      <c r="F12" s="160">
        <v>5</v>
      </c>
      <c r="G12" s="160">
        <v>6</v>
      </c>
      <c r="H12" s="160" t="s">
        <v>113</v>
      </c>
      <c r="I12" s="160">
        <v>8</v>
      </c>
      <c r="J12" s="160">
        <v>9</v>
      </c>
      <c r="K12" s="160">
        <v>10</v>
      </c>
      <c r="L12" s="160">
        <v>11</v>
      </c>
      <c r="M12" s="160">
        <v>12</v>
      </c>
      <c r="N12" s="160">
        <v>13</v>
      </c>
      <c r="O12" s="162">
        <v>14</v>
      </c>
    </row>
    <row r="13" spans="2:15" ht="20.25">
      <c r="B13" s="151" t="s">
        <v>12</v>
      </c>
      <c r="C13" s="166" t="s">
        <v>109</v>
      </c>
      <c r="D13" s="222"/>
      <c r="E13" s="203">
        <f>SUM(E14:E24)</f>
        <v>0</v>
      </c>
      <c r="F13" s="203">
        <f aca="true" t="shared" si="0" ref="F13:O13">SUM(F14:F24)</f>
        <v>0</v>
      </c>
      <c r="G13" s="203">
        <f t="shared" si="0"/>
        <v>0</v>
      </c>
      <c r="H13" s="203">
        <f t="shared" si="0"/>
        <v>0</v>
      </c>
      <c r="I13" s="203">
        <f t="shared" si="0"/>
        <v>0</v>
      </c>
      <c r="J13" s="203">
        <f t="shared" si="0"/>
        <v>0</v>
      </c>
      <c r="K13" s="203">
        <f t="shared" si="0"/>
        <v>0</v>
      </c>
      <c r="L13" s="203">
        <f t="shared" si="0"/>
        <v>0</v>
      </c>
      <c r="M13" s="203">
        <f t="shared" si="0"/>
        <v>0</v>
      </c>
      <c r="N13" s="203">
        <f t="shared" si="0"/>
        <v>0</v>
      </c>
      <c r="O13" s="203">
        <f t="shared" si="0"/>
        <v>0</v>
      </c>
    </row>
    <row r="14" spans="2:15" ht="20.25">
      <c r="B14" s="28">
        <v>1</v>
      </c>
      <c r="C14" s="117" t="s">
        <v>38</v>
      </c>
      <c r="D14" s="205">
        <v>611100</v>
      </c>
      <c r="E14" s="206"/>
      <c r="F14" s="206"/>
      <c r="G14" s="206"/>
      <c r="H14" s="206">
        <f>SUM(I14:O14)</f>
        <v>0</v>
      </c>
      <c r="I14" s="206"/>
      <c r="J14" s="206"/>
      <c r="K14" s="206"/>
      <c r="L14" s="206"/>
      <c r="M14" s="206"/>
      <c r="N14" s="206"/>
      <c r="O14" s="206"/>
    </row>
    <row r="15" spans="2:15" ht="37.5">
      <c r="B15" s="33">
        <v>2</v>
      </c>
      <c r="C15" s="126" t="s">
        <v>80</v>
      </c>
      <c r="D15" s="209">
        <v>611200</v>
      </c>
      <c r="E15" s="206"/>
      <c r="F15" s="206"/>
      <c r="G15" s="206"/>
      <c r="H15" s="206">
        <f aca="true" t="shared" si="1" ref="H15:H61">SUM(I15:O15)</f>
        <v>0</v>
      </c>
      <c r="I15" s="206"/>
      <c r="J15" s="206"/>
      <c r="K15" s="206"/>
      <c r="L15" s="206"/>
      <c r="M15" s="206"/>
      <c r="N15" s="206"/>
      <c r="O15" s="206"/>
    </row>
    <row r="16" spans="2:15" ht="20.25">
      <c r="B16" s="33">
        <v>3</v>
      </c>
      <c r="C16" s="119" t="s">
        <v>14</v>
      </c>
      <c r="D16" s="209">
        <v>613100</v>
      </c>
      <c r="E16" s="206"/>
      <c r="F16" s="206"/>
      <c r="G16" s="206"/>
      <c r="H16" s="206">
        <f t="shared" si="1"/>
        <v>0</v>
      </c>
      <c r="I16" s="206"/>
      <c r="J16" s="206"/>
      <c r="K16" s="206"/>
      <c r="L16" s="206"/>
      <c r="M16" s="206"/>
      <c r="N16" s="206"/>
      <c r="O16" s="206"/>
    </row>
    <row r="17" spans="2:15" ht="37.5">
      <c r="B17" s="33">
        <v>4</v>
      </c>
      <c r="C17" s="126" t="s">
        <v>81</v>
      </c>
      <c r="D17" s="209">
        <v>613200</v>
      </c>
      <c r="E17" s="206"/>
      <c r="F17" s="206"/>
      <c r="G17" s="206"/>
      <c r="H17" s="206">
        <f t="shared" si="1"/>
        <v>0</v>
      </c>
      <c r="I17" s="206"/>
      <c r="J17" s="206"/>
      <c r="K17" s="206"/>
      <c r="L17" s="206"/>
      <c r="M17" s="206"/>
      <c r="N17" s="206"/>
      <c r="O17" s="206"/>
    </row>
    <row r="18" spans="2:15" ht="37.5">
      <c r="B18" s="33">
        <v>5</v>
      </c>
      <c r="C18" s="126" t="s">
        <v>16</v>
      </c>
      <c r="D18" s="209">
        <v>613300</v>
      </c>
      <c r="E18" s="206"/>
      <c r="F18" s="206"/>
      <c r="G18" s="206"/>
      <c r="H18" s="206">
        <f t="shared" si="1"/>
        <v>0</v>
      </c>
      <c r="I18" s="206"/>
      <c r="J18" s="206"/>
      <c r="K18" s="206"/>
      <c r="L18" s="206"/>
      <c r="M18" s="206"/>
      <c r="N18" s="206"/>
      <c r="O18" s="206"/>
    </row>
    <row r="19" spans="2:15" ht="20.25">
      <c r="B19" s="33">
        <v>6</v>
      </c>
      <c r="C19" s="119" t="s">
        <v>40</v>
      </c>
      <c r="D19" s="209">
        <v>613400</v>
      </c>
      <c r="E19" s="206"/>
      <c r="F19" s="206"/>
      <c r="G19" s="206"/>
      <c r="H19" s="206">
        <f t="shared" si="1"/>
        <v>0</v>
      </c>
      <c r="I19" s="206"/>
      <c r="J19" s="206"/>
      <c r="K19" s="206"/>
      <c r="L19" s="206"/>
      <c r="M19" s="206"/>
      <c r="N19" s="206"/>
      <c r="O19" s="206"/>
    </row>
    <row r="20" spans="2:15" ht="37.5">
      <c r="B20" s="33">
        <v>7</v>
      </c>
      <c r="C20" s="126" t="s">
        <v>41</v>
      </c>
      <c r="D20" s="209">
        <v>613500</v>
      </c>
      <c r="E20" s="206"/>
      <c r="F20" s="206"/>
      <c r="G20" s="206"/>
      <c r="H20" s="206">
        <f t="shared" si="1"/>
        <v>0</v>
      </c>
      <c r="I20" s="206"/>
      <c r="J20" s="206"/>
      <c r="K20" s="206"/>
      <c r="L20" s="206"/>
      <c r="M20" s="206"/>
      <c r="N20" s="206"/>
      <c r="O20" s="206"/>
    </row>
    <row r="21" spans="2:15" ht="20.25">
      <c r="B21" s="33">
        <v>8</v>
      </c>
      <c r="C21" s="119" t="s">
        <v>105</v>
      </c>
      <c r="D21" s="209">
        <v>613600</v>
      </c>
      <c r="E21" s="206"/>
      <c r="F21" s="206"/>
      <c r="G21" s="206"/>
      <c r="H21" s="206">
        <f t="shared" si="1"/>
        <v>0</v>
      </c>
      <c r="I21" s="206"/>
      <c r="J21" s="206"/>
      <c r="K21" s="206"/>
      <c r="L21" s="206"/>
      <c r="M21" s="206"/>
      <c r="N21" s="206"/>
      <c r="O21" s="206"/>
    </row>
    <row r="22" spans="2:15" ht="20.25">
      <c r="B22" s="33">
        <v>9</v>
      </c>
      <c r="C22" s="119" t="s">
        <v>18</v>
      </c>
      <c r="D22" s="209">
        <v>613700</v>
      </c>
      <c r="E22" s="206"/>
      <c r="F22" s="206"/>
      <c r="G22" s="206"/>
      <c r="H22" s="206">
        <f t="shared" si="1"/>
        <v>0</v>
      </c>
      <c r="I22" s="206"/>
      <c r="J22" s="206"/>
      <c r="K22" s="206"/>
      <c r="L22" s="206"/>
      <c r="M22" s="206"/>
      <c r="N22" s="206"/>
      <c r="O22" s="206"/>
    </row>
    <row r="23" spans="2:15" ht="57" customHeight="1">
      <c r="B23" s="33">
        <v>10</v>
      </c>
      <c r="C23" s="126" t="s">
        <v>83</v>
      </c>
      <c r="D23" s="209">
        <v>613800</v>
      </c>
      <c r="E23" s="206"/>
      <c r="F23" s="206"/>
      <c r="G23" s="206"/>
      <c r="H23" s="206">
        <f t="shared" si="1"/>
        <v>0</v>
      </c>
      <c r="I23" s="206"/>
      <c r="J23" s="206"/>
      <c r="K23" s="206"/>
      <c r="L23" s="206"/>
      <c r="M23" s="206"/>
      <c r="N23" s="206"/>
      <c r="O23" s="206"/>
    </row>
    <row r="24" spans="2:15" ht="37.5">
      <c r="B24" s="33">
        <v>11</v>
      </c>
      <c r="C24" s="126" t="s">
        <v>20</v>
      </c>
      <c r="D24" s="209">
        <v>613900</v>
      </c>
      <c r="E24" s="206"/>
      <c r="F24" s="206"/>
      <c r="G24" s="206"/>
      <c r="H24" s="206">
        <f t="shared" si="1"/>
        <v>0</v>
      </c>
      <c r="I24" s="206"/>
      <c r="J24" s="206"/>
      <c r="K24" s="206"/>
      <c r="L24" s="206"/>
      <c r="M24" s="206"/>
      <c r="N24" s="206"/>
      <c r="O24" s="206"/>
    </row>
    <row r="25" spans="2:15" ht="65.25" customHeight="1" thickBot="1">
      <c r="B25" s="151" t="s">
        <v>21</v>
      </c>
      <c r="C25" s="163" t="s">
        <v>108</v>
      </c>
      <c r="D25" s="210">
        <v>614000</v>
      </c>
      <c r="E25" s="203">
        <f>E26+E29+E31+E40+E43+E45</f>
        <v>0</v>
      </c>
      <c r="F25" s="203">
        <f aca="true" t="shared" si="2" ref="F25:O25">F26+F29+F31+F40+F43+F45</f>
        <v>0</v>
      </c>
      <c r="G25" s="203">
        <f t="shared" si="2"/>
        <v>0</v>
      </c>
      <c r="H25" s="203">
        <f t="shared" si="2"/>
        <v>0</v>
      </c>
      <c r="I25" s="203">
        <f t="shared" si="2"/>
        <v>0</v>
      </c>
      <c r="J25" s="203">
        <f t="shared" si="2"/>
        <v>0</v>
      </c>
      <c r="K25" s="203">
        <f t="shared" si="2"/>
        <v>0</v>
      </c>
      <c r="L25" s="203">
        <f t="shared" si="2"/>
        <v>0</v>
      </c>
      <c r="M25" s="203">
        <f t="shared" si="2"/>
        <v>0</v>
      </c>
      <c r="N25" s="203">
        <f t="shared" si="2"/>
        <v>0</v>
      </c>
      <c r="O25" s="203">
        <f t="shared" si="2"/>
        <v>0</v>
      </c>
    </row>
    <row r="26" spans="2:15" ht="20.25">
      <c r="B26" s="138">
        <v>1</v>
      </c>
      <c r="C26" s="126" t="s">
        <v>85</v>
      </c>
      <c r="D26" s="213">
        <v>614100</v>
      </c>
      <c r="E26" s="225">
        <f>E27+E28</f>
        <v>0</v>
      </c>
      <c r="F26" s="225">
        <f aca="true" t="shared" si="3" ref="F26:O26">F27+F28</f>
        <v>0</v>
      </c>
      <c r="G26" s="225">
        <f t="shared" si="3"/>
        <v>0</v>
      </c>
      <c r="H26" s="225">
        <f t="shared" si="3"/>
        <v>0</v>
      </c>
      <c r="I26" s="225">
        <f t="shared" si="3"/>
        <v>0</v>
      </c>
      <c r="J26" s="225">
        <f t="shared" si="3"/>
        <v>0</v>
      </c>
      <c r="K26" s="225">
        <f t="shared" si="3"/>
        <v>0</v>
      </c>
      <c r="L26" s="225">
        <f t="shared" si="3"/>
        <v>0</v>
      </c>
      <c r="M26" s="225">
        <f t="shared" si="3"/>
        <v>0</v>
      </c>
      <c r="N26" s="225">
        <f t="shared" si="3"/>
        <v>0</v>
      </c>
      <c r="O26" s="225">
        <f t="shared" si="3"/>
        <v>0</v>
      </c>
    </row>
    <row r="27" spans="2:15" ht="20.25">
      <c r="B27" s="138"/>
      <c r="C27" s="123"/>
      <c r="D27" s="213"/>
      <c r="E27" s="206"/>
      <c r="F27" s="206"/>
      <c r="G27" s="206"/>
      <c r="H27" s="206">
        <f t="shared" si="1"/>
        <v>0</v>
      </c>
      <c r="I27" s="206"/>
      <c r="J27" s="206"/>
      <c r="K27" s="206"/>
      <c r="L27" s="206"/>
      <c r="M27" s="206"/>
      <c r="N27" s="206"/>
      <c r="O27" s="206"/>
    </row>
    <row r="28" spans="2:15" ht="20.25">
      <c r="B28" s="138"/>
      <c r="C28" s="123"/>
      <c r="D28" s="213"/>
      <c r="E28" s="206"/>
      <c r="F28" s="206"/>
      <c r="G28" s="206"/>
      <c r="H28" s="206">
        <f t="shared" si="1"/>
        <v>0</v>
      </c>
      <c r="I28" s="206"/>
      <c r="J28" s="206"/>
      <c r="K28" s="206"/>
      <c r="L28" s="206"/>
      <c r="M28" s="206"/>
      <c r="N28" s="206"/>
      <c r="O28" s="206"/>
    </row>
    <row r="29" spans="2:15" ht="20.25">
      <c r="B29" s="138">
        <v>2</v>
      </c>
      <c r="C29" s="123" t="s">
        <v>86</v>
      </c>
      <c r="D29" s="213">
        <v>614200</v>
      </c>
      <c r="E29" s="207">
        <f>E30</f>
        <v>0</v>
      </c>
      <c r="F29" s="207">
        <f aca="true" t="shared" si="4" ref="F29:O29">F30</f>
        <v>0</v>
      </c>
      <c r="G29" s="207">
        <f t="shared" si="4"/>
        <v>0</v>
      </c>
      <c r="H29" s="207">
        <f t="shared" si="4"/>
        <v>0</v>
      </c>
      <c r="I29" s="207">
        <f t="shared" si="4"/>
        <v>0</v>
      </c>
      <c r="J29" s="207">
        <f t="shared" si="4"/>
        <v>0</v>
      </c>
      <c r="K29" s="207">
        <f t="shared" si="4"/>
        <v>0</v>
      </c>
      <c r="L29" s="207">
        <f t="shared" si="4"/>
        <v>0</v>
      </c>
      <c r="M29" s="207">
        <f t="shared" si="4"/>
        <v>0</v>
      </c>
      <c r="N29" s="207">
        <f t="shared" si="4"/>
        <v>0</v>
      </c>
      <c r="O29" s="207">
        <f t="shared" si="4"/>
        <v>0</v>
      </c>
    </row>
    <row r="30" spans="2:15" ht="20.25">
      <c r="B30" s="138"/>
      <c r="C30" s="123"/>
      <c r="D30" s="213"/>
      <c r="E30" s="206"/>
      <c r="F30" s="206"/>
      <c r="G30" s="206"/>
      <c r="H30" s="206">
        <f t="shared" si="1"/>
        <v>0</v>
      </c>
      <c r="I30" s="206"/>
      <c r="J30" s="206"/>
      <c r="K30" s="206"/>
      <c r="L30" s="206"/>
      <c r="M30" s="206"/>
      <c r="N30" s="206"/>
      <c r="O30" s="206"/>
    </row>
    <row r="31" spans="2:15" ht="37.5">
      <c r="B31" s="138">
        <v>3</v>
      </c>
      <c r="C31" s="126" t="s">
        <v>87</v>
      </c>
      <c r="D31" s="213">
        <v>614300</v>
      </c>
      <c r="E31" s="207">
        <f>SUM(E32:E39)</f>
        <v>0</v>
      </c>
      <c r="F31" s="207">
        <f aca="true" t="shared" si="5" ref="F31:O31">SUM(F32:F39)</f>
        <v>0</v>
      </c>
      <c r="G31" s="207">
        <f t="shared" si="5"/>
        <v>0</v>
      </c>
      <c r="H31" s="207">
        <f t="shared" si="5"/>
        <v>0</v>
      </c>
      <c r="I31" s="207">
        <f t="shared" si="5"/>
        <v>0</v>
      </c>
      <c r="J31" s="207">
        <f t="shared" si="5"/>
        <v>0</v>
      </c>
      <c r="K31" s="207">
        <f t="shared" si="5"/>
        <v>0</v>
      </c>
      <c r="L31" s="207">
        <f t="shared" si="5"/>
        <v>0</v>
      </c>
      <c r="M31" s="207">
        <f t="shared" si="5"/>
        <v>0</v>
      </c>
      <c r="N31" s="207">
        <f t="shared" si="5"/>
        <v>0</v>
      </c>
      <c r="O31" s="207">
        <f t="shared" si="5"/>
        <v>0</v>
      </c>
    </row>
    <row r="32" spans="2:15" ht="20.25">
      <c r="B32" s="138"/>
      <c r="C32" s="123"/>
      <c r="D32" s="213"/>
      <c r="E32" s="206"/>
      <c r="F32" s="206"/>
      <c r="G32" s="206"/>
      <c r="H32" s="206">
        <f t="shared" si="1"/>
        <v>0</v>
      </c>
      <c r="I32" s="206"/>
      <c r="J32" s="206"/>
      <c r="K32" s="206"/>
      <c r="L32" s="206"/>
      <c r="M32" s="206"/>
      <c r="N32" s="206"/>
      <c r="O32" s="206"/>
    </row>
    <row r="33" spans="2:15" ht="20.25">
      <c r="B33" s="138"/>
      <c r="C33" s="123"/>
      <c r="D33" s="213"/>
      <c r="E33" s="206"/>
      <c r="F33" s="206"/>
      <c r="G33" s="206"/>
      <c r="H33" s="206">
        <f t="shared" si="1"/>
        <v>0</v>
      </c>
      <c r="I33" s="206"/>
      <c r="J33" s="206"/>
      <c r="K33" s="206"/>
      <c r="L33" s="206"/>
      <c r="M33" s="206"/>
      <c r="N33" s="206"/>
      <c r="O33" s="206"/>
    </row>
    <row r="34" spans="2:15" ht="20.25">
      <c r="B34" s="138"/>
      <c r="C34" s="123"/>
      <c r="D34" s="213"/>
      <c r="E34" s="206"/>
      <c r="F34" s="206"/>
      <c r="G34" s="206"/>
      <c r="H34" s="206">
        <f t="shared" si="1"/>
        <v>0</v>
      </c>
      <c r="I34" s="206"/>
      <c r="J34" s="206"/>
      <c r="K34" s="206"/>
      <c r="L34" s="206"/>
      <c r="M34" s="206"/>
      <c r="N34" s="206"/>
      <c r="O34" s="206"/>
    </row>
    <row r="35" spans="2:15" ht="20.25">
      <c r="B35" s="138"/>
      <c r="C35" s="123"/>
      <c r="D35" s="213"/>
      <c r="E35" s="206"/>
      <c r="F35" s="206"/>
      <c r="G35" s="206"/>
      <c r="H35" s="206">
        <f t="shared" si="1"/>
        <v>0</v>
      </c>
      <c r="I35" s="206"/>
      <c r="J35" s="206"/>
      <c r="K35" s="206"/>
      <c r="L35" s="206"/>
      <c r="M35" s="206"/>
      <c r="N35" s="206"/>
      <c r="O35" s="206"/>
    </row>
    <row r="36" spans="2:15" ht="20.25">
      <c r="B36" s="33"/>
      <c r="C36" s="142"/>
      <c r="D36" s="209"/>
      <c r="E36" s="208"/>
      <c r="F36" s="208"/>
      <c r="G36" s="208"/>
      <c r="H36" s="206">
        <f t="shared" si="1"/>
        <v>0</v>
      </c>
      <c r="I36" s="208"/>
      <c r="J36" s="208"/>
      <c r="K36" s="208"/>
      <c r="L36" s="208"/>
      <c r="M36" s="208"/>
      <c r="N36" s="208"/>
      <c r="O36" s="208"/>
    </row>
    <row r="37" spans="2:15" ht="20.25">
      <c r="B37" s="138"/>
      <c r="C37" s="123"/>
      <c r="D37" s="213"/>
      <c r="E37" s="206"/>
      <c r="F37" s="206"/>
      <c r="G37" s="206"/>
      <c r="H37" s="206">
        <f t="shared" si="1"/>
        <v>0</v>
      </c>
      <c r="I37" s="206"/>
      <c r="J37" s="206"/>
      <c r="K37" s="206"/>
      <c r="L37" s="206"/>
      <c r="M37" s="206"/>
      <c r="N37" s="206"/>
      <c r="O37" s="206"/>
    </row>
    <row r="38" spans="2:15" ht="20.25">
      <c r="B38" s="138"/>
      <c r="C38" s="123"/>
      <c r="D38" s="213"/>
      <c r="E38" s="206"/>
      <c r="F38" s="206"/>
      <c r="G38" s="206"/>
      <c r="H38" s="206">
        <f t="shared" si="1"/>
        <v>0</v>
      </c>
      <c r="I38" s="206"/>
      <c r="J38" s="206"/>
      <c r="K38" s="206"/>
      <c r="L38" s="206"/>
      <c r="M38" s="206"/>
      <c r="N38" s="206"/>
      <c r="O38" s="206"/>
    </row>
    <row r="39" spans="2:15" ht="20.25">
      <c r="B39" s="33"/>
      <c r="C39" s="142"/>
      <c r="D39" s="209"/>
      <c r="E39" s="208"/>
      <c r="F39" s="208"/>
      <c r="G39" s="208"/>
      <c r="H39" s="206">
        <f t="shared" si="1"/>
        <v>0</v>
      </c>
      <c r="I39" s="208"/>
      <c r="J39" s="208"/>
      <c r="K39" s="208"/>
      <c r="L39" s="208"/>
      <c r="M39" s="208"/>
      <c r="N39" s="208"/>
      <c r="O39" s="208"/>
    </row>
    <row r="40" spans="2:15" ht="20.25">
      <c r="B40" s="138">
        <v>4</v>
      </c>
      <c r="C40" s="123" t="s">
        <v>88</v>
      </c>
      <c r="D40" s="213">
        <v>614700</v>
      </c>
      <c r="E40" s="207">
        <f>SUM(E41:E42)</f>
        <v>0</v>
      </c>
      <c r="F40" s="207">
        <f aca="true" t="shared" si="6" ref="F40:O40">SUM(F41:F42)</f>
        <v>0</v>
      </c>
      <c r="G40" s="207">
        <f t="shared" si="6"/>
        <v>0</v>
      </c>
      <c r="H40" s="207">
        <f t="shared" si="6"/>
        <v>0</v>
      </c>
      <c r="I40" s="207">
        <f t="shared" si="6"/>
        <v>0</v>
      </c>
      <c r="J40" s="207">
        <f t="shared" si="6"/>
        <v>0</v>
      </c>
      <c r="K40" s="207">
        <f t="shared" si="6"/>
        <v>0</v>
      </c>
      <c r="L40" s="207">
        <f t="shared" si="6"/>
        <v>0</v>
      </c>
      <c r="M40" s="207">
        <f t="shared" si="6"/>
        <v>0</v>
      </c>
      <c r="N40" s="207">
        <f t="shared" si="6"/>
        <v>0</v>
      </c>
      <c r="O40" s="207">
        <f t="shared" si="6"/>
        <v>0</v>
      </c>
    </row>
    <row r="41" spans="2:15" ht="20.25">
      <c r="B41" s="138"/>
      <c r="C41" s="123"/>
      <c r="D41" s="213"/>
      <c r="E41" s="206"/>
      <c r="F41" s="206"/>
      <c r="G41" s="206"/>
      <c r="H41" s="206">
        <f t="shared" si="1"/>
        <v>0</v>
      </c>
      <c r="I41" s="206"/>
      <c r="J41" s="206"/>
      <c r="K41" s="206"/>
      <c r="L41" s="206"/>
      <c r="M41" s="206"/>
      <c r="N41" s="206"/>
      <c r="O41" s="206"/>
    </row>
    <row r="42" spans="2:15" ht="20.25">
      <c r="B42" s="138"/>
      <c r="C42" s="123"/>
      <c r="D42" s="213"/>
      <c r="E42" s="206"/>
      <c r="F42" s="206"/>
      <c r="G42" s="206"/>
      <c r="H42" s="206">
        <f t="shared" si="1"/>
        <v>0</v>
      </c>
      <c r="I42" s="206"/>
      <c r="J42" s="206"/>
      <c r="K42" s="206"/>
      <c r="L42" s="206"/>
      <c r="M42" s="206"/>
      <c r="N42" s="206"/>
      <c r="O42" s="206"/>
    </row>
    <row r="43" spans="2:15" ht="20.25">
      <c r="B43" s="138">
        <v>5</v>
      </c>
      <c r="C43" s="123" t="s">
        <v>89</v>
      </c>
      <c r="D43" s="213">
        <v>614800</v>
      </c>
      <c r="E43" s="207">
        <f>E44</f>
        <v>0</v>
      </c>
      <c r="F43" s="207">
        <f aca="true" t="shared" si="7" ref="F43:O43">F44</f>
        <v>0</v>
      </c>
      <c r="G43" s="207">
        <f t="shared" si="7"/>
        <v>0</v>
      </c>
      <c r="H43" s="207">
        <f t="shared" si="7"/>
        <v>0</v>
      </c>
      <c r="I43" s="207">
        <f t="shared" si="7"/>
        <v>0</v>
      </c>
      <c r="J43" s="207">
        <f t="shared" si="7"/>
        <v>0</v>
      </c>
      <c r="K43" s="207">
        <f t="shared" si="7"/>
        <v>0</v>
      </c>
      <c r="L43" s="207">
        <f t="shared" si="7"/>
        <v>0</v>
      </c>
      <c r="M43" s="207">
        <f t="shared" si="7"/>
        <v>0</v>
      </c>
      <c r="N43" s="207">
        <f t="shared" si="7"/>
        <v>0</v>
      </c>
      <c r="O43" s="207">
        <f t="shared" si="7"/>
        <v>0</v>
      </c>
    </row>
    <row r="44" spans="2:15" ht="20.25">
      <c r="B44" s="138"/>
      <c r="C44" s="123"/>
      <c r="D44" s="213"/>
      <c r="E44" s="206"/>
      <c r="F44" s="206"/>
      <c r="G44" s="206"/>
      <c r="H44" s="206">
        <f t="shared" si="1"/>
        <v>0</v>
      </c>
      <c r="I44" s="206"/>
      <c r="J44" s="206"/>
      <c r="K44" s="206"/>
      <c r="L44" s="206"/>
      <c r="M44" s="206"/>
      <c r="N44" s="206"/>
      <c r="O44" s="206"/>
    </row>
    <row r="45" spans="2:15" ht="20.25">
      <c r="B45" s="138">
        <v>6</v>
      </c>
      <c r="C45" s="123" t="s">
        <v>90</v>
      </c>
      <c r="D45" s="213">
        <v>614900</v>
      </c>
      <c r="E45" s="207">
        <f>E46</f>
        <v>0</v>
      </c>
      <c r="F45" s="207">
        <f aca="true" t="shared" si="8" ref="F45:O45">F46</f>
        <v>0</v>
      </c>
      <c r="G45" s="207">
        <f t="shared" si="8"/>
        <v>0</v>
      </c>
      <c r="H45" s="207">
        <f t="shared" si="8"/>
        <v>0</v>
      </c>
      <c r="I45" s="207">
        <f t="shared" si="8"/>
        <v>0</v>
      </c>
      <c r="J45" s="207">
        <f t="shared" si="8"/>
        <v>0</v>
      </c>
      <c r="K45" s="207">
        <f t="shared" si="8"/>
        <v>0</v>
      </c>
      <c r="L45" s="207">
        <f t="shared" si="8"/>
        <v>0</v>
      </c>
      <c r="M45" s="207">
        <f t="shared" si="8"/>
        <v>0</v>
      </c>
      <c r="N45" s="207">
        <f t="shared" si="8"/>
        <v>0</v>
      </c>
      <c r="O45" s="207">
        <f t="shared" si="8"/>
        <v>0</v>
      </c>
    </row>
    <row r="46" spans="2:15" ht="20.25">
      <c r="B46" s="138"/>
      <c r="C46" s="118"/>
      <c r="D46" s="217"/>
      <c r="E46" s="206"/>
      <c r="F46" s="206"/>
      <c r="G46" s="206"/>
      <c r="H46" s="206">
        <f t="shared" si="1"/>
        <v>0</v>
      </c>
      <c r="I46" s="206"/>
      <c r="J46" s="206"/>
      <c r="K46" s="206"/>
      <c r="L46" s="206"/>
      <c r="M46" s="206"/>
      <c r="N46" s="206"/>
      <c r="O46" s="206"/>
    </row>
    <row r="47" spans="2:15" ht="38.25" thickBot="1">
      <c r="B47" s="151" t="s">
        <v>23</v>
      </c>
      <c r="C47" s="163" t="s">
        <v>106</v>
      </c>
      <c r="D47" s="210">
        <v>615000</v>
      </c>
      <c r="E47" s="203">
        <f>E48+E51</f>
        <v>0</v>
      </c>
      <c r="F47" s="203">
        <f aca="true" t="shared" si="9" ref="F47:O47">F48+F51</f>
        <v>0</v>
      </c>
      <c r="G47" s="203">
        <f t="shared" si="9"/>
        <v>0</v>
      </c>
      <c r="H47" s="203">
        <f t="shared" si="9"/>
        <v>0</v>
      </c>
      <c r="I47" s="203">
        <f t="shared" si="9"/>
        <v>0</v>
      </c>
      <c r="J47" s="203">
        <f t="shared" si="9"/>
        <v>0</v>
      </c>
      <c r="K47" s="203">
        <f t="shared" si="9"/>
        <v>0</v>
      </c>
      <c r="L47" s="203">
        <f t="shared" si="9"/>
        <v>0</v>
      </c>
      <c r="M47" s="203">
        <f t="shared" si="9"/>
        <v>0</v>
      </c>
      <c r="N47" s="203">
        <f t="shared" si="9"/>
        <v>0</v>
      </c>
      <c r="O47" s="203">
        <f t="shared" si="9"/>
        <v>0</v>
      </c>
    </row>
    <row r="48" spans="2:15" ht="37.5">
      <c r="B48" s="138">
        <v>1</v>
      </c>
      <c r="C48" s="126" t="s">
        <v>91</v>
      </c>
      <c r="D48" s="213">
        <v>615100</v>
      </c>
      <c r="E48" s="225">
        <f>SUM(E49:E50)</f>
        <v>0</v>
      </c>
      <c r="F48" s="225">
        <f aca="true" t="shared" si="10" ref="F48:O48">SUM(F49:F50)</f>
        <v>0</v>
      </c>
      <c r="G48" s="225">
        <f t="shared" si="10"/>
        <v>0</v>
      </c>
      <c r="H48" s="206">
        <f t="shared" si="1"/>
        <v>0</v>
      </c>
      <c r="I48" s="225">
        <f t="shared" si="10"/>
        <v>0</v>
      </c>
      <c r="J48" s="225">
        <f t="shared" si="10"/>
        <v>0</v>
      </c>
      <c r="K48" s="225">
        <f t="shared" si="10"/>
        <v>0</v>
      </c>
      <c r="L48" s="225">
        <f t="shared" si="10"/>
        <v>0</v>
      </c>
      <c r="M48" s="225">
        <f t="shared" si="10"/>
        <v>0</v>
      </c>
      <c r="N48" s="225">
        <f t="shared" si="10"/>
        <v>0</v>
      </c>
      <c r="O48" s="225">
        <f t="shared" si="10"/>
        <v>0</v>
      </c>
    </row>
    <row r="49" spans="2:15" ht="20.25">
      <c r="B49" s="138"/>
      <c r="C49" s="123"/>
      <c r="D49" s="213"/>
      <c r="E49" s="214"/>
      <c r="F49" s="214"/>
      <c r="G49" s="214"/>
      <c r="H49" s="206">
        <f t="shared" si="1"/>
        <v>0</v>
      </c>
      <c r="I49" s="214"/>
      <c r="J49" s="214"/>
      <c r="K49" s="214"/>
      <c r="L49" s="214"/>
      <c r="M49" s="214"/>
      <c r="N49" s="214"/>
      <c r="O49" s="214"/>
    </row>
    <row r="50" spans="2:15" ht="20.25">
      <c r="B50" s="138"/>
      <c r="C50" s="123"/>
      <c r="D50" s="213"/>
      <c r="E50" s="214"/>
      <c r="F50" s="214"/>
      <c r="G50" s="214"/>
      <c r="H50" s="206">
        <f t="shared" si="1"/>
        <v>0</v>
      </c>
      <c r="I50" s="214"/>
      <c r="J50" s="214"/>
      <c r="K50" s="214"/>
      <c r="L50" s="214"/>
      <c r="M50" s="214"/>
      <c r="N50" s="214"/>
      <c r="O50" s="214"/>
    </row>
    <row r="51" spans="2:15" ht="37.5">
      <c r="B51" s="138">
        <v>2</v>
      </c>
      <c r="C51" s="125" t="s">
        <v>92</v>
      </c>
      <c r="D51" s="213">
        <v>615200</v>
      </c>
      <c r="E51" s="225">
        <f>E52</f>
        <v>0</v>
      </c>
      <c r="F51" s="225">
        <f aca="true" t="shared" si="11" ref="F51:O51">F52</f>
        <v>0</v>
      </c>
      <c r="G51" s="225">
        <f t="shared" si="11"/>
        <v>0</v>
      </c>
      <c r="H51" s="206">
        <f t="shared" si="1"/>
        <v>0</v>
      </c>
      <c r="I51" s="225">
        <f t="shared" si="11"/>
        <v>0</v>
      </c>
      <c r="J51" s="225">
        <f t="shared" si="11"/>
        <v>0</v>
      </c>
      <c r="K51" s="225">
        <f t="shared" si="11"/>
        <v>0</v>
      </c>
      <c r="L51" s="225">
        <f t="shared" si="11"/>
        <v>0</v>
      </c>
      <c r="M51" s="225">
        <f t="shared" si="11"/>
        <v>0</v>
      </c>
      <c r="N51" s="225">
        <f t="shared" si="11"/>
        <v>0</v>
      </c>
      <c r="O51" s="225">
        <f t="shared" si="11"/>
        <v>0</v>
      </c>
    </row>
    <row r="52" spans="2:15" ht="20.25">
      <c r="B52" s="138"/>
      <c r="C52" s="125"/>
      <c r="D52" s="213"/>
      <c r="E52" s="214"/>
      <c r="F52" s="214"/>
      <c r="G52" s="214"/>
      <c r="H52" s="206">
        <f t="shared" si="1"/>
        <v>0</v>
      </c>
      <c r="I52" s="214"/>
      <c r="J52" s="214"/>
      <c r="K52" s="214"/>
      <c r="L52" s="214"/>
      <c r="M52" s="214"/>
      <c r="N52" s="214"/>
      <c r="O52" s="214"/>
    </row>
    <row r="53" spans="2:15" ht="37.5">
      <c r="B53" s="151" t="s">
        <v>24</v>
      </c>
      <c r="C53" s="152" t="s">
        <v>48</v>
      </c>
      <c r="D53" s="210">
        <v>616000</v>
      </c>
      <c r="E53" s="203">
        <f>E54</f>
        <v>0</v>
      </c>
      <c r="F53" s="203">
        <f aca="true" t="shared" si="12" ref="F53:O53">F54</f>
        <v>0</v>
      </c>
      <c r="G53" s="203">
        <f t="shared" si="12"/>
        <v>0</v>
      </c>
      <c r="H53" s="203">
        <f t="shared" si="12"/>
        <v>0</v>
      </c>
      <c r="I53" s="203">
        <f t="shared" si="12"/>
        <v>0</v>
      </c>
      <c r="J53" s="203">
        <f t="shared" si="12"/>
        <v>0</v>
      </c>
      <c r="K53" s="203">
        <f t="shared" si="12"/>
        <v>0</v>
      </c>
      <c r="L53" s="203">
        <f t="shared" si="12"/>
        <v>0</v>
      </c>
      <c r="M53" s="203">
        <f t="shared" si="12"/>
        <v>0</v>
      </c>
      <c r="N53" s="203">
        <f t="shared" si="12"/>
        <v>0</v>
      </c>
      <c r="O53" s="203">
        <f t="shared" si="12"/>
        <v>0</v>
      </c>
    </row>
    <row r="54" spans="2:15" ht="20.25">
      <c r="B54" s="101">
        <v>1</v>
      </c>
      <c r="C54" s="121" t="s">
        <v>93</v>
      </c>
      <c r="D54" s="218">
        <v>616200</v>
      </c>
      <c r="E54" s="219"/>
      <c r="F54" s="219"/>
      <c r="G54" s="219"/>
      <c r="H54" s="206">
        <f t="shared" si="1"/>
        <v>0</v>
      </c>
      <c r="I54" s="219"/>
      <c r="J54" s="219"/>
      <c r="K54" s="219"/>
      <c r="L54" s="219"/>
      <c r="M54" s="219"/>
      <c r="N54" s="219"/>
      <c r="O54" s="219"/>
    </row>
    <row r="55" spans="2:15" ht="57" thickBot="1">
      <c r="B55" s="151" t="s">
        <v>28</v>
      </c>
      <c r="C55" s="163" t="s">
        <v>119</v>
      </c>
      <c r="D55" s="222"/>
      <c r="E55" s="203">
        <f>SUM(E56:E61)</f>
        <v>0</v>
      </c>
      <c r="F55" s="203">
        <f aca="true" t="shared" si="13" ref="F55:O55">SUM(F56:F61)</f>
        <v>0</v>
      </c>
      <c r="G55" s="203">
        <f t="shared" si="13"/>
        <v>0</v>
      </c>
      <c r="H55" s="203">
        <f t="shared" si="13"/>
        <v>0</v>
      </c>
      <c r="I55" s="203">
        <f t="shared" si="13"/>
        <v>0</v>
      </c>
      <c r="J55" s="203">
        <f t="shared" si="13"/>
        <v>0</v>
      </c>
      <c r="K55" s="203">
        <f t="shared" si="13"/>
        <v>0</v>
      </c>
      <c r="L55" s="203">
        <f t="shared" si="13"/>
        <v>0</v>
      </c>
      <c r="M55" s="203">
        <f t="shared" si="13"/>
        <v>0</v>
      </c>
      <c r="N55" s="203">
        <f t="shared" si="13"/>
        <v>0</v>
      </c>
      <c r="O55" s="203">
        <f t="shared" si="13"/>
        <v>0</v>
      </c>
    </row>
    <row r="56" spans="2:16" ht="37.5">
      <c r="B56" s="33">
        <v>1</v>
      </c>
      <c r="C56" s="132" t="s">
        <v>94</v>
      </c>
      <c r="D56" s="209">
        <v>821100</v>
      </c>
      <c r="E56" s="206"/>
      <c r="F56" s="206"/>
      <c r="G56" s="206"/>
      <c r="H56" s="206">
        <f t="shared" si="1"/>
        <v>0</v>
      </c>
      <c r="I56" s="206"/>
      <c r="J56" s="206"/>
      <c r="K56" s="206"/>
      <c r="L56" s="206"/>
      <c r="M56" s="206"/>
      <c r="N56" s="206"/>
      <c r="O56" s="206"/>
      <c r="P56" s="349"/>
    </row>
    <row r="57" spans="2:16" ht="20.25">
      <c r="B57" s="33">
        <v>2</v>
      </c>
      <c r="C57" s="117" t="s">
        <v>43</v>
      </c>
      <c r="D57" s="221">
        <v>821200</v>
      </c>
      <c r="E57" s="206"/>
      <c r="F57" s="206"/>
      <c r="G57" s="206"/>
      <c r="H57" s="206">
        <f t="shared" si="1"/>
        <v>0</v>
      </c>
      <c r="I57" s="206"/>
      <c r="J57" s="206"/>
      <c r="K57" s="206"/>
      <c r="L57" s="206"/>
      <c r="M57" s="206"/>
      <c r="N57" s="206"/>
      <c r="O57" s="206"/>
      <c r="P57" s="349"/>
    </row>
    <row r="58" spans="2:16" ht="20.25">
      <c r="B58" s="33">
        <v>3</v>
      </c>
      <c r="C58" s="117" t="s">
        <v>44</v>
      </c>
      <c r="D58" s="221">
        <v>821300</v>
      </c>
      <c r="E58" s="206"/>
      <c r="F58" s="206"/>
      <c r="G58" s="206"/>
      <c r="H58" s="206">
        <f t="shared" si="1"/>
        <v>0</v>
      </c>
      <c r="I58" s="206"/>
      <c r="J58" s="206"/>
      <c r="K58" s="206"/>
      <c r="L58" s="206"/>
      <c r="M58" s="206"/>
      <c r="N58" s="206"/>
      <c r="O58" s="206"/>
      <c r="P58" s="349"/>
    </row>
    <row r="59" spans="2:15" ht="37.5">
      <c r="B59" s="33">
        <v>4</v>
      </c>
      <c r="C59" s="125" t="s">
        <v>45</v>
      </c>
      <c r="D59" s="221">
        <v>821400</v>
      </c>
      <c r="E59" s="206"/>
      <c r="F59" s="206"/>
      <c r="G59" s="206"/>
      <c r="H59" s="206">
        <f t="shared" si="1"/>
        <v>0</v>
      </c>
      <c r="I59" s="206"/>
      <c r="J59" s="206"/>
      <c r="K59" s="206"/>
      <c r="L59" s="206"/>
      <c r="M59" s="206"/>
      <c r="N59" s="206"/>
      <c r="O59" s="206"/>
    </row>
    <row r="60" spans="2:15" ht="37.5">
      <c r="B60" s="33">
        <v>5</v>
      </c>
      <c r="C60" s="125" t="s">
        <v>46</v>
      </c>
      <c r="D60" s="221">
        <v>821500</v>
      </c>
      <c r="E60" s="206"/>
      <c r="F60" s="206"/>
      <c r="G60" s="206"/>
      <c r="H60" s="206">
        <f t="shared" si="1"/>
        <v>0</v>
      </c>
      <c r="I60" s="206"/>
      <c r="J60" s="206"/>
      <c r="K60" s="206"/>
      <c r="L60" s="206"/>
      <c r="M60" s="206"/>
      <c r="N60" s="206"/>
      <c r="O60" s="206"/>
    </row>
    <row r="61" spans="2:16" ht="42" customHeight="1">
      <c r="B61" s="33">
        <v>6</v>
      </c>
      <c r="C61" s="125" t="s">
        <v>47</v>
      </c>
      <c r="D61" s="221">
        <v>821600</v>
      </c>
      <c r="E61" s="206"/>
      <c r="F61" s="206"/>
      <c r="G61" s="206"/>
      <c r="H61" s="206">
        <f t="shared" si="1"/>
        <v>0</v>
      </c>
      <c r="I61" s="206"/>
      <c r="J61" s="206"/>
      <c r="K61" s="206"/>
      <c r="L61" s="206"/>
      <c r="M61" s="206"/>
      <c r="N61" s="206"/>
      <c r="O61" s="206"/>
      <c r="P61" s="11"/>
    </row>
    <row r="62" spans="2:16" ht="37.5">
      <c r="B62" s="151"/>
      <c r="C62" s="152" t="s">
        <v>49</v>
      </c>
      <c r="D62" s="222"/>
      <c r="E62" s="203">
        <f>E55+E53+E47+E25+E13</f>
        <v>0</v>
      </c>
      <c r="F62" s="203">
        <f aca="true" t="shared" si="14" ref="F62:O62">F55+F53+F47+F25+F13</f>
        <v>0</v>
      </c>
      <c r="G62" s="203">
        <f t="shared" si="14"/>
        <v>0</v>
      </c>
      <c r="H62" s="203">
        <f t="shared" si="14"/>
        <v>0</v>
      </c>
      <c r="I62" s="203">
        <f t="shared" si="14"/>
        <v>0</v>
      </c>
      <c r="J62" s="203">
        <f t="shared" si="14"/>
        <v>0</v>
      </c>
      <c r="K62" s="203">
        <f t="shared" si="14"/>
        <v>0</v>
      </c>
      <c r="L62" s="203">
        <f t="shared" si="14"/>
        <v>0</v>
      </c>
      <c r="M62" s="203">
        <f t="shared" si="14"/>
        <v>0</v>
      </c>
      <c r="N62" s="203">
        <f t="shared" si="14"/>
        <v>0</v>
      </c>
      <c r="O62" s="203">
        <f t="shared" si="14"/>
        <v>0</v>
      </c>
      <c r="P62" s="11"/>
    </row>
    <row r="63" spans="2:16" ht="20.25" customHeight="1">
      <c r="B63" s="146"/>
      <c r="C63" s="286" t="s">
        <v>137</v>
      </c>
      <c r="D63" s="286"/>
      <c r="E63" s="286"/>
      <c r="F63" s="286"/>
      <c r="G63" s="286"/>
      <c r="H63" s="286"/>
      <c r="I63" s="286"/>
      <c r="J63" s="286"/>
      <c r="K63" s="286"/>
      <c r="L63" s="286"/>
      <c r="M63" s="149"/>
      <c r="N63" s="149"/>
      <c r="O63" s="149"/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5.75" customHeight="1">
      <c r="B65" s="10"/>
      <c r="C65" s="245"/>
      <c r="D65" s="245"/>
      <c r="E65" s="245"/>
      <c r="F65" s="245"/>
      <c r="G65" s="245"/>
      <c r="H65" s="245"/>
      <c r="I65" s="245"/>
      <c r="J65" s="245"/>
      <c r="K65" s="245"/>
      <c r="L65" s="6"/>
      <c r="M65" s="6"/>
      <c r="N65" s="6"/>
      <c r="O65" s="6"/>
      <c r="P65" s="11"/>
    </row>
    <row r="66" spans="2:16" ht="15.75" customHeight="1">
      <c r="B66" s="10"/>
      <c r="C66" s="136"/>
      <c r="D66" s="136"/>
      <c r="E66" s="136"/>
      <c r="F66" s="136"/>
      <c r="G66" s="136"/>
      <c r="H66" s="136"/>
      <c r="I66" s="136"/>
      <c r="J66" s="136"/>
      <c r="K66" s="136"/>
      <c r="L66" s="6"/>
      <c r="M66" s="141"/>
      <c r="N66" s="141"/>
      <c r="O66" s="141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6"/>
      <c r="N67" s="6"/>
      <c r="O67" s="6"/>
      <c r="P67" s="11"/>
    </row>
    <row r="68" spans="2:16" ht="15" customHeight="1">
      <c r="B68" s="11"/>
      <c r="C68" s="133"/>
      <c r="D68" s="133"/>
      <c r="E68" s="133"/>
      <c r="F68" s="133"/>
      <c r="G68" s="133"/>
      <c r="H68" s="133"/>
      <c r="I68" s="133"/>
      <c r="J68" s="11"/>
      <c r="K68" s="13"/>
      <c r="L68" s="13"/>
      <c r="M68" s="11"/>
      <c r="N68" s="145" t="s">
        <v>100</v>
      </c>
      <c r="P68" s="11"/>
    </row>
    <row r="69" spans="2:15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2:15" ht="18.75">
      <c r="B70" s="11"/>
      <c r="C70" s="11"/>
      <c r="D70" s="11"/>
      <c r="E70" s="11"/>
      <c r="F70" s="11"/>
      <c r="G70" s="11"/>
      <c r="H70" s="11"/>
      <c r="I70" s="11"/>
      <c r="J70" s="11"/>
      <c r="K70" s="10"/>
      <c r="L70" s="7"/>
      <c r="M70" s="11"/>
      <c r="N70" s="10"/>
      <c r="O70" s="53"/>
    </row>
    <row r="71" spans="2:15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</sheetData>
  <sheetProtection password="CA72" sheet="1" formatCells="0" formatColumns="0" formatRows="0"/>
  <mergeCells count="15">
    <mergeCell ref="E9:E11"/>
    <mergeCell ref="F9:F11"/>
    <mergeCell ref="G9:G11"/>
    <mergeCell ref="H9:H11"/>
    <mergeCell ref="I9:O10"/>
    <mergeCell ref="C63:L63"/>
    <mergeCell ref="C65:K65"/>
    <mergeCell ref="B7:K7"/>
    <mergeCell ref="B1:O1"/>
    <mergeCell ref="M2:N3"/>
    <mergeCell ref="B3:C3"/>
    <mergeCell ref="D3:K3"/>
    <mergeCell ref="B9:B11"/>
    <mergeCell ref="C9:C11"/>
    <mergeCell ref="D9:D11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4" zoomScaleSheetLayoutView="54" zoomScalePageLayoutView="0" workbookViewId="0" topLeftCell="A7">
      <selection activeCell="F15" sqref="F15:F2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6" width="20.7109375" style="9" customWidth="1"/>
    <col min="7" max="7" width="21.00390625" style="9" customWidth="1"/>
    <col min="8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3:15" ht="15.75" customHeight="1">
      <c r="M2" s="272" t="s">
        <v>96</v>
      </c>
      <c r="N2" s="272"/>
      <c r="O2" s="128"/>
    </row>
    <row r="3" spans="2:15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108"/>
      <c r="M3" s="272"/>
      <c r="N3" s="272"/>
      <c r="O3" s="174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1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1"/>
    </row>
    <row r="6" spans="2:15" ht="15" customHeight="1">
      <c r="B6" s="244" t="s">
        <v>132</v>
      </c>
      <c r="C6" s="244"/>
      <c r="D6" s="244"/>
      <c r="E6" s="244"/>
      <c r="F6" s="244"/>
      <c r="G6" s="244"/>
      <c r="H6" s="244"/>
      <c r="I6" s="244"/>
      <c r="J6" s="150"/>
      <c r="K6" s="150"/>
      <c r="L6" s="150"/>
      <c r="M6" s="150" t="s">
        <v>110</v>
      </c>
      <c r="N6" s="150"/>
      <c r="O6" s="172"/>
    </row>
    <row r="7" spans="2:15" ht="21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5"/>
      <c r="M7" s="128"/>
      <c r="N7" s="128"/>
      <c r="O7" s="173"/>
    </row>
    <row r="8" spans="2:15" ht="22.5" customHeight="1">
      <c r="B8" s="150" t="s">
        <v>111</v>
      </c>
      <c r="C8" s="150"/>
      <c r="D8" s="150"/>
      <c r="E8" s="293"/>
      <c r="F8" s="293"/>
      <c r="G8" s="293"/>
      <c r="H8" s="293"/>
      <c r="I8" s="293"/>
      <c r="J8" s="293"/>
      <c r="K8" s="293"/>
      <c r="L8" s="150"/>
      <c r="M8" s="150" t="s">
        <v>112</v>
      </c>
      <c r="N8" s="150"/>
      <c r="O8" s="174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0"/>
    </row>
    <row r="10" spans="2:15" s="156" customFormat="1" ht="67.5" customHeight="1">
      <c r="B10" s="249" t="s">
        <v>1</v>
      </c>
      <c r="C10" s="252" t="s">
        <v>139</v>
      </c>
      <c r="D10" s="274" t="s">
        <v>3</v>
      </c>
      <c r="E10" s="258" t="s">
        <v>97</v>
      </c>
      <c r="F10" s="258" t="s">
        <v>147</v>
      </c>
      <c r="G10" s="294" t="s">
        <v>120</v>
      </c>
      <c r="H10" s="261" t="s">
        <v>135</v>
      </c>
      <c r="I10" s="297" t="s">
        <v>134</v>
      </c>
      <c r="J10" s="298"/>
      <c r="K10" s="298"/>
      <c r="L10" s="298"/>
      <c r="M10" s="298"/>
      <c r="N10" s="298"/>
      <c r="O10" s="299"/>
    </row>
    <row r="11" spans="2:15" s="156" customFormat="1" ht="17.25" customHeight="1" thickBot="1">
      <c r="B11" s="250"/>
      <c r="C11" s="253"/>
      <c r="D11" s="275"/>
      <c r="E11" s="259"/>
      <c r="F11" s="259"/>
      <c r="G11" s="295"/>
      <c r="H11" s="262"/>
      <c r="I11" s="300"/>
      <c r="J11" s="301"/>
      <c r="K11" s="301"/>
      <c r="L11" s="301"/>
      <c r="M11" s="301"/>
      <c r="N11" s="301"/>
      <c r="O11" s="302"/>
    </row>
    <row r="12" spans="2:15" s="156" customFormat="1" ht="63.75" customHeight="1" thickBot="1">
      <c r="B12" s="251"/>
      <c r="C12" s="254"/>
      <c r="D12" s="276"/>
      <c r="E12" s="260"/>
      <c r="F12" s="260"/>
      <c r="G12" s="296"/>
      <c r="H12" s="263"/>
      <c r="I12" s="236" t="s">
        <v>57</v>
      </c>
      <c r="J12" s="227" t="s">
        <v>58</v>
      </c>
      <c r="K12" s="227" t="s">
        <v>59</v>
      </c>
      <c r="L12" s="227" t="s">
        <v>60</v>
      </c>
      <c r="M12" s="227" t="s">
        <v>101</v>
      </c>
      <c r="N12" s="227" t="s">
        <v>102</v>
      </c>
      <c r="O12" s="228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113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109</v>
      </c>
      <c r="D14" s="153"/>
      <c r="E14" s="203">
        <f>SUM(E15:E25)</f>
        <v>0</v>
      </c>
      <c r="F14" s="203">
        <f>SUM(F15:F25)</f>
        <v>0</v>
      </c>
      <c r="G14" s="203">
        <f>SUM(G15:G25)</f>
        <v>0</v>
      </c>
      <c r="H14" s="203">
        <f aca="true" t="shared" si="0" ref="H14:O14">SUM(H15:H25)</f>
        <v>0</v>
      </c>
      <c r="I14" s="203">
        <f t="shared" si="0"/>
        <v>0</v>
      </c>
      <c r="J14" s="203">
        <f>SUM(J15:J25)</f>
        <v>0</v>
      </c>
      <c r="K14" s="203">
        <f t="shared" si="0"/>
        <v>0</v>
      </c>
      <c r="L14" s="203">
        <f t="shared" si="0"/>
        <v>0</v>
      </c>
      <c r="M14" s="203">
        <f t="shared" si="0"/>
        <v>0</v>
      </c>
      <c r="N14" s="203">
        <f t="shared" si="0"/>
        <v>0</v>
      </c>
      <c r="O14" s="204">
        <f t="shared" si="0"/>
        <v>0</v>
      </c>
    </row>
    <row r="15" spans="2:15" ht="20.25">
      <c r="B15" s="28">
        <v>1</v>
      </c>
      <c r="C15" s="117" t="s">
        <v>38</v>
      </c>
      <c r="D15" s="205">
        <v>611100</v>
      </c>
      <c r="E15" s="206"/>
      <c r="F15" s="206"/>
      <c r="G15" s="206"/>
      <c r="H15" s="207">
        <f>SUM(I15:O15)</f>
        <v>0</v>
      </c>
      <c r="I15" s="206"/>
      <c r="J15" s="206"/>
      <c r="K15" s="206"/>
      <c r="L15" s="206"/>
      <c r="M15" s="206"/>
      <c r="N15" s="206"/>
      <c r="O15" s="208"/>
    </row>
    <row r="16" spans="2:15" ht="37.5">
      <c r="B16" s="33">
        <v>2</v>
      </c>
      <c r="C16" s="126" t="s">
        <v>80</v>
      </c>
      <c r="D16" s="209">
        <v>611200</v>
      </c>
      <c r="E16" s="206"/>
      <c r="F16" s="206"/>
      <c r="G16" s="206"/>
      <c r="H16" s="207">
        <f aca="true" t="shared" si="1" ref="H16:H62">SUM(I16:O16)</f>
        <v>0</v>
      </c>
      <c r="I16" s="206"/>
      <c r="J16" s="206"/>
      <c r="K16" s="206"/>
      <c r="L16" s="206"/>
      <c r="M16" s="206"/>
      <c r="N16" s="206"/>
      <c r="O16" s="208"/>
    </row>
    <row r="17" spans="2:15" ht="20.25">
      <c r="B17" s="33">
        <v>3</v>
      </c>
      <c r="C17" s="119" t="s">
        <v>14</v>
      </c>
      <c r="D17" s="209">
        <v>613100</v>
      </c>
      <c r="E17" s="206"/>
      <c r="F17" s="206"/>
      <c r="G17" s="206"/>
      <c r="H17" s="207">
        <f t="shared" si="1"/>
        <v>0</v>
      </c>
      <c r="I17" s="206"/>
      <c r="J17" s="206"/>
      <c r="K17" s="206"/>
      <c r="L17" s="206"/>
      <c r="M17" s="206"/>
      <c r="N17" s="206"/>
      <c r="O17" s="208"/>
    </row>
    <row r="18" spans="2:15" ht="37.5">
      <c r="B18" s="33">
        <v>4</v>
      </c>
      <c r="C18" s="126" t="s">
        <v>81</v>
      </c>
      <c r="D18" s="209">
        <v>613200</v>
      </c>
      <c r="E18" s="206"/>
      <c r="F18" s="206"/>
      <c r="G18" s="206"/>
      <c r="H18" s="207">
        <f t="shared" si="1"/>
        <v>0</v>
      </c>
      <c r="I18" s="206"/>
      <c r="J18" s="206"/>
      <c r="K18" s="206"/>
      <c r="L18" s="206"/>
      <c r="M18" s="206"/>
      <c r="N18" s="206"/>
      <c r="O18" s="208"/>
    </row>
    <row r="19" spans="2:15" ht="37.5">
      <c r="B19" s="33">
        <v>5</v>
      </c>
      <c r="C19" s="126" t="s">
        <v>16</v>
      </c>
      <c r="D19" s="209">
        <v>613300</v>
      </c>
      <c r="E19" s="206"/>
      <c r="F19" s="206"/>
      <c r="G19" s="206"/>
      <c r="H19" s="207">
        <f t="shared" si="1"/>
        <v>0</v>
      </c>
      <c r="I19" s="206"/>
      <c r="J19" s="206"/>
      <c r="K19" s="206"/>
      <c r="L19" s="206"/>
      <c r="M19" s="206"/>
      <c r="N19" s="206"/>
      <c r="O19" s="208"/>
    </row>
    <row r="20" spans="2:15" ht="20.25">
      <c r="B20" s="33">
        <v>6</v>
      </c>
      <c r="C20" s="119" t="s">
        <v>40</v>
      </c>
      <c r="D20" s="209">
        <v>613400</v>
      </c>
      <c r="E20" s="206"/>
      <c r="F20" s="206"/>
      <c r="G20" s="206"/>
      <c r="H20" s="207">
        <f t="shared" si="1"/>
        <v>0</v>
      </c>
      <c r="I20" s="206"/>
      <c r="J20" s="206"/>
      <c r="K20" s="206"/>
      <c r="L20" s="206"/>
      <c r="M20" s="206"/>
      <c r="N20" s="206"/>
      <c r="O20" s="208"/>
    </row>
    <row r="21" spans="2:15" ht="37.5">
      <c r="B21" s="33">
        <v>7</v>
      </c>
      <c r="C21" s="126" t="s">
        <v>41</v>
      </c>
      <c r="D21" s="209">
        <v>613500</v>
      </c>
      <c r="E21" s="206"/>
      <c r="F21" s="206"/>
      <c r="G21" s="206"/>
      <c r="H21" s="207">
        <f t="shared" si="1"/>
        <v>0</v>
      </c>
      <c r="I21" s="206"/>
      <c r="J21" s="206"/>
      <c r="K21" s="206"/>
      <c r="L21" s="206"/>
      <c r="M21" s="206"/>
      <c r="N21" s="206"/>
      <c r="O21" s="208"/>
    </row>
    <row r="22" spans="2:15" ht="20.25">
      <c r="B22" s="33">
        <v>8</v>
      </c>
      <c r="C22" s="119" t="s">
        <v>105</v>
      </c>
      <c r="D22" s="209">
        <v>613600</v>
      </c>
      <c r="E22" s="206"/>
      <c r="F22" s="206"/>
      <c r="G22" s="206"/>
      <c r="H22" s="207">
        <f t="shared" si="1"/>
        <v>0</v>
      </c>
      <c r="I22" s="206"/>
      <c r="J22" s="206"/>
      <c r="K22" s="206"/>
      <c r="L22" s="206"/>
      <c r="M22" s="206"/>
      <c r="N22" s="206"/>
      <c r="O22" s="208"/>
    </row>
    <row r="23" spans="2:15" ht="20.25">
      <c r="B23" s="33">
        <v>9</v>
      </c>
      <c r="C23" s="119" t="s">
        <v>18</v>
      </c>
      <c r="D23" s="209">
        <v>613700</v>
      </c>
      <c r="E23" s="206"/>
      <c r="F23" s="206"/>
      <c r="G23" s="206"/>
      <c r="H23" s="207">
        <f t="shared" si="1"/>
        <v>0</v>
      </c>
      <c r="I23" s="206"/>
      <c r="J23" s="206"/>
      <c r="K23" s="206"/>
      <c r="L23" s="206"/>
      <c r="M23" s="206"/>
      <c r="N23" s="206"/>
      <c r="O23" s="208"/>
    </row>
    <row r="24" spans="2:15" ht="37.5">
      <c r="B24" s="33">
        <v>10</v>
      </c>
      <c r="C24" s="126" t="s">
        <v>83</v>
      </c>
      <c r="D24" s="209">
        <v>613800</v>
      </c>
      <c r="E24" s="206"/>
      <c r="F24" s="206"/>
      <c r="G24" s="206"/>
      <c r="H24" s="207">
        <f t="shared" si="1"/>
        <v>0</v>
      </c>
      <c r="I24" s="206"/>
      <c r="J24" s="206"/>
      <c r="K24" s="206"/>
      <c r="L24" s="206"/>
      <c r="M24" s="206"/>
      <c r="N24" s="206"/>
      <c r="O24" s="208"/>
    </row>
    <row r="25" spans="2:15" ht="37.5">
      <c r="B25" s="33">
        <v>11</v>
      </c>
      <c r="C25" s="126" t="s">
        <v>20</v>
      </c>
      <c r="D25" s="209">
        <v>613900</v>
      </c>
      <c r="E25" s="206"/>
      <c r="F25" s="206"/>
      <c r="G25" s="206"/>
      <c r="H25" s="207">
        <f t="shared" si="1"/>
        <v>0</v>
      </c>
      <c r="I25" s="206"/>
      <c r="J25" s="206"/>
      <c r="K25" s="206"/>
      <c r="L25" s="206"/>
      <c r="M25" s="206"/>
      <c r="N25" s="206"/>
      <c r="O25" s="208"/>
    </row>
    <row r="26" spans="2:15" ht="65.25" customHeight="1" thickBot="1">
      <c r="B26" s="151" t="s">
        <v>21</v>
      </c>
      <c r="C26" s="163" t="s">
        <v>108</v>
      </c>
      <c r="D26" s="210">
        <v>614000</v>
      </c>
      <c r="E26" s="203">
        <f>E27+E30+E32+E41+E44+E46</f>
        <v>0</v>
      </c>
      <c r="F26" s="203">
        <f aca="true" t="shared" si="2" ref="F26:O26">F27+F30+F32+F41+F44+F46</f>
        <v>0</v>
      </c>
      <c r="G26" s="203">
        <f t="shared" si="2"/>
        <v>0</v>
      </c>
      <c r="H26" s="203">
        <f t="shared" si="2"/>
        <v>0</v>
      </c>
      <c r="I26" s="203">
        <f t="shared" si="2"/>
        <v>0</v>
      </c>
      <c r="J26" s="203">
        <f t="shared" si="2"/>
        <v>0</v>
      </c>
      <c r="K26" s="203">
        <f t="shared" si="2"/>
        <v>0</v>
      </c>
      <c r="L26" s="203">
        <f t="shared" si="2"/>
        <v>0</v>
      </c>
      <c r="M26" s="203">
        <f t="shared" si="2"/>
        <v>0</v>
      </c>
      <c r="N26" s="203">
        <f t="shared" si="2"/>
        <v>0</v>
      </c>
      <c r="O26" s="204">
        <f t="shared" si="2"/>
        <v>0</v>
      </c>
    </row>
    <row r="27" spans="2:15" ht="20.25">
      <c r="B27" s="138">
        <v>1</v>
      </c>
      <c r="C27" s="126" t="s">
        <v>85</v>
      </c>
      <c r="D27" s="213">
        <v>614100</v>
      </c>
      <c r="E27" s="225">
        <f>E28+E29</f>
        <v>0</v>
      </c>
      <c r="F27" s="225">
        <f>F28+F29</f>
        <v>0</v>
      </c>
      <c r="G27" s="225">
        <f>G28+G29</f>
        <v>0</v>
      </c>
      <c r="H27" s="225">
        <f>H28+H29</f>
        <v>0</v>
      </c>
      <c r="I27" s="225">
        <f>I28+I29</f>
        <v>0</v>
      </c>
      <c r="J27" s="225">
        <f aca="true" t="shared" si="3" ref="J27:O27">J28+J29</f>
        <v>0</v>
      </c>
      <c r="K27" s="225">
        <f t="shared" si="3"/>
        <v>0</v>
      </c>
      <c r="L27" s="225">
        <f t="shared" si="3"/>
        <v>0</v>
      </c>
      <c r="M27" s="225">
        <f t="shared" si="3"/>
        <v>0</v>
      </c>
      <c r="N27" s="225">
        <f t="shared" si="3"/>
        <v>0</v>
      </c>
      <c r="O27" s="226">
        <f t="shared" si="3"/>
        <v>0</v>
      </c>
    </row>
    <row r="28" spans="2:15" ht="20.25">
      <c r="B28" s="138"/>
      <c r="C28" s="123"/>
      <c r="D28" s="213"/>
      <c r="E28" s="206"/>
      <c r="F28" s="206"/>
      <c r="G28" s="206"/>
      <c r="H28" s="207">
        <f t="shared" si="1"/>
        <v>0</v>
      </c>
      <c r="I28" s="214"/>
      <c r="J28" s="214"/>
      <c r="K28" s="214"/>
      <c r="L28" s="214"/>
      <c r="M28" s="214"/>
      <c r="N28" s="214"/>
      <c r="O28" s="215"/>
    </row>
    <row r="29" spans="2:15" ht="20.25">
      <c r="B29" s="138"/>
      <c r="C29" s="123"/>
      <c r="D29" s="213"/>
      <c r="E29" s="206"/>
      <c r="F29" s="206"/>
      <c r="G29" s="206"/>
      <c r="H29" s="207">
        <f t="shared" si="1"/>
        <v>0</v>
      </c>
      <c r="I29" s="214"/>
      <c r="J29" s="214"/>
      <c r="K29" s="214"/>
      <c r="L29" s="214"/>
      <c r="M29" s="214"/>
      <c r="N29" s="214"/>
      <c r="O29" s="215"/>
    </row>
    <row r="30" spans="2:16" ht="20.25">
      <c r="B30" s="138">
        <v>2</v>
      </c>
      <c r="C30" s="123" t="s">
        <v>86</v>
      </c>
      <c r="D30" s="213">
        <v>614200</v>
      </c>
      <c r="E30" s="207">
        <f>E31</f>
        <v>0</v>
      </c>
      <c r="F30" s="207">
        <f aca="true" t="shared" si="4" ref="F30:O30">F31</f>
        <v>0</v>
      </c>
      <c r="G30" s="207">
        <f t="shared" si="4"/>
        <v>0</v>
      </c>
      <c r="H30" s="207">
        <f t="shared" si="4"/>
        <v>0</v>
      </c>
      <c r="I30" s="207">
        <f t="shared" si="4"/>
        <v>0</v>
      </c>
      <c r="J30" s="207">
        <f t="shared" si="4"/>
        <v>0</v>
      </c>
      <c r="K30" s="207">
        <f t="shared" si="4"/>
        <v>0</v>
      </c>
      <c r="L30" s="207">
        <f t="shared" si="4"/>
        <v>0</v>
      </c>
      <c r="M30" s="207">
        <f t="shared" si="4"/>
        <v>0</v>
      </c>
      <c r="N30" s="207">
        <f t="shared" si="4"/>
        <v>0</v>
      </c>
      <c r="O30" s="216">
        <f t="shared" si="4"/>
        <v>0</v>
      </c>
      <c r="P30" s="233"/>
    </row>
    <row r="31" spans="2:15" ht="20.25">
      <c r="B31" s="138"/>
      <c r="C31" s="123"/>
      <c r="D31" s="213"/>
      <c r="E31" s="206"/>
      <c r="F31" s="206"/>
      <c r="G31" s="206"/>
      <c r="H31" s="207">
        <f t="shared" si="1"/>
        <v>0</v>
      </c>
      <c r="I31" s="214"/>
      <c r="J31" s="214"/>
      <c r="K31" s="214"/>
      <c r="L31" s="214"/>
      <c r="M31" s="214"/>
      <c r="N31" s="214"/>
      <c r="O31" s="215"/>
    </row>
    <row r="32" spans="2:15" ht="37.5">
      <c r="B32" s="138">
        <v>3</v>
      </c>
      <c r="C32" s="126" t="s">
        <v>87</v>
      </c>
      <c r="D32" s="213">
        <v>614300</v>
      </c>
      <c r="E32" s="207">
        <f>SUM(E33:E40)</f>
        <v>0</v>
      </c>
      <c r="F32" s="207">
        <f aca="true" t="shared" si="5" ref="F32:O32">SUM(F33:F40)</f>
        <v>0</v>
      </c>
      <c r="G32" s="207">
        <f t="shared" si="5"/>
        <v>0</v>
      </c>
      <c r="H32" s="207">
        <f t="shared" si="5"/>
        <v>0</v>
      </c>
      <c r="I32" s="207">
        <f t="shared" si="5"/>
        <v>0</v>
      </c>
      <c r="J32" s="207">
        <f t="shared" si="5"/>
        <v>0</v>
      </c>
      <c r="K32" s="207">
        <f t="shared" si="5"/>
        <v>0</v>
      </c>
      <c r="L32" s="207">
        <f t="shared" si="5"/>
        <v>0</v>
      </c>
      <c r="M32" s="207">
        <f t="shared" si="5"/>
        <v>0</v>
      </c>
      <c r="N32" s="207">
        <f t="shared" si="5"/>
        <v>0</v>
      </c>
      <c r="O32" s="216">
        <f t="shared" si="5"/>
        <v>0</v>
      </c>
    </row>
    <row r="33" spans="2:15" ht="20.25">
      <c r="B33" s="138"/>
      <c r="C33" s="123"/>
      <c r="D33" s="213"/>
      <c r="E33" s="206"/>
      <c r="F33" s="206"/>
      <c r="G33" s="206"/>
      <c r="H33" s="207">
        <f t="shared" si="1"/>
        <v>0</v>
      </c>
      <c r="I33" s="214"/>
      <c r="J33" s="214"/>
      <c r="K33" s="214"/>
      <c r="L33" s="214"/>
      <c r="M33" s="214"/>
      <c r="N33" s="214"/>
      <c r="O33" s="215"/>
    </row>
    <row r="34" spans="2:15" ht="20.25">
      <c r="B34" s="138"/>
      <c r="C34" s="123"/>
      <c r="D34" s="213"/>
      <c r="E34" s="206"/>
      <c r="F34" s="206"/>
      <c r="G34" s="206"/>
      <c r="H34" s="207">
        <f t="shared" si="1"/>
        <v>0</v>
      </c>
      <c r="I34" s="214"/>
      <c r="J34" s="214"/>
      <c r="K34" s="214"/>
      <c r="L34" s="214"/>
      <c r="M34" s="214"/>
      <c r="N34" s="214"/>
      <c r="O34" s="215"/>
    </row>
    <row r="35" spans="2:15" ht="20.25">
      <c r="B35" s="138"/>
      <c r="C35" s="123"/>
      <c r="D35" s="213"/>
      <c r="E35" s="206"/>
      <c r="F35" s="206"/>
      <c r="G35" s="206"/>
      <c r="H35" s="207">
        <f t="shared" si="1"/>
        <v>0</v>
      </c>
      <c r="I35" s="214"/>
      <c r="J35" s="214"/>
      <c r="K35" s="214"/>
      <c r="L35" s="214"/>
      <c r="M35" s="214"/>
      <c r="N35" s="214"/>
      <c r="O35" s="215"/>
    </row>
    <row r="36" spans="2:15" ht="20.25">
      <c r="B36" s="138"/>
      <c r="C36" s="123"/>
      <c r="D36" s="213"/>
      <c r="E36" s="206"/>
      <c r="F36" s="206"/>
      <c r="G36" s="206"/>
      <c r="H36" s="207">
        <f t="shared" si="1"/>
        <v>0</v>
      </c>
      <c r="I36" s="214"/>
      <c r="J36" s="214"/>
      <c r="K36" s="214"/>
      <c r="L36" s="214"/>
      <c r="M36" s="214"/>
      <c r="N36" s="214"/>
      <c r="O36" s="215"/>
    </row>
    <row r="37" spans="2:15" ht="20.25">
      <c r="B37" s="33"/>
      <c r="C37" s="142"/>
      <c r="D37" s="209"/>
      <c r="E37" s="208"/>
      <c r="F37" s="208"/>
      <c r="G37" s="208"/>
      <c r="H37" s="216">
        <f t="shared" si="1"/>
        <v>0</v>
      </c>
      <c r="I37" s="208"/>
      <c r="J37" s="208"/>
      <c r="K37" s="208"/>
      <c r="L37" s="208"/>
      <c r="M37" s="208"/>
      <c r="N37" s="208"/>
      <c r="O37" s="208"/>
    </row>
    <row r="38" spans="2:15" ht="20.25">
      <c r="B38" s="138"/>
      <c r="C38" s="123"/>
      <c r="D38" s="213"/>
      <c r="E38" s="206"/>
      <c r="F38" s="206"/>
      <c r="G38" s="206"/>
      <c r="H38" s="207">
        <f t="shared" si="1"/>
        <v>0</v>
      </c>
      <c r="I38" s="214"/>
      <c r="J38" s="214"/>
      <c r="K38" s="214"/>
      <c r="L38" s="214"/>
      <c r="M38" s="214"/>
      <c r="N38" s="214"/>
      <c r="O38" s="215"/>
    </row>
    <row r="39" spans="2:15" ht="20.25">
      <c r="B39" s="138"/>
      <c r="C39" s="123"/>
      <c r="D39" s="213"/>
      <c r="E39" s="206"/>
      <c r="F39" s="206"/>
      <c r="G39" s="206"/>
      <c r="H39" s="207">
        <f t="shared" si="1"/>
        <v>0</v>
      </c>
      <c r="I39" s="214"/>
      <c r="J39" s="214"/>
      <c r="K39" s="214"/>
      <c r="L39" s="214"/>
      <c r="M39" s="214"/>
      <c r="N39" s="214"/>
      <c r="O39" s="215"/>
    </row>
    <row r="40" spans="2:15" ht="20.25">
      <c r="B40" s="33"/>
      <c r="C40" s="142"/>
      <c r="D40" s="209"/>
      <c r="E40" s="208"/>
      <c r="F40" s="208"/>
      <c r="G40" s="208"/>
      <c r="H40" s="216">
        <f t="shared" si="1"/>
        <v>0</v>
      </c>
      <c r="I40" s="208"/>
      <c r="J40" s="208"/>
      <c r="K40" s="208"/>
      <c r="L40" s="208"/>
      <c r="M40" s="208"/>
      <c r="N40" s="208"/>
      <c r="O40" s="208"/>
    </row>
    <row r="41" spans="2:15" ht="20.25">
      <c r="B41" s="138">
        <v>4</v>
      </c>
      <c r="C41" s="123" t="s">
        <v>88</v>
      </c>
      <c r="D41" s="213">
        <v>614700</v>
      </c>
      <c r="E41" s="207">
        <f>SUM(E42:E43)</f>
        <v>0</v>
      </c>
      <c r="F41" s="207">
        <f aca="true" t="shared" si="6" ref="F41:O41">SUM(F42:F43)</f>
        <v>0</v>
      </c>
      <c r="G41" s="207">
        <f t="shared" si="6"/>
        <v>0</v>
      </c>
      <c r="H41" s="207">
        <f t="shared" si="6"/>
        <v>0</v>
      </c>
      <c r="I41" s="207">
        <f t="shared" si="6"/>
        <v>0</v>
      </c>
      <c r="J41" s="207">
        <f t="shared" si="6"/>
        <v>0</v>
      </c>
      <c r="K41" s="207">
        <f t="shared" si="6"/>
        <v>0</v>
      </c>
      <c r="L41" s="207">
        <f t="shared" si="6"/>
        <v>0</v>
      </c>
      <c r="M41" s="207">
        <f t="shared" si="6"/>
        <v>0</v>
      </c>
      <c r="N41" s="207">
        <f t="shared" si="6"/>
        <v>0</v>
      </c>
      <c r="O41" s="216">
        <f t="shared" si="6"/>
        <v>0</v>
      </c>
    </row>
    <row r="42" spans="2:15" ht="20.25">
      <c r="B42" s="138"/>
      <c r="C42" s="123"/>
      <c r="D42" s="213"/>
      <c r="E42" s="206"/>
      <c r="F42" s="206"/>
      <c r="G42" s="206"/>
      <c r="H42" s="207">
        <f t="shared" si="1"/>
        <v>0</v>
      </c>
      <c r="I42" s="214"/>
      <c r="J42" s="214"/>
      <c r="K42" s="214"/>
      <c r="L42" s="214"/>
      <c r="M42" s="214"/>
      <c r="N42" s="214"/>
      <c r="O42" s="215"/>
    </row>
    <row r="43" spans="2:15" ht="20.25">
      <c r="B43" s="138"/>
      <c r="C43" s="123"/>
      <c r="D43" s="213"/>
      <c r="E43" s="206"/>
      <c r="F43" s="206"/>
      <c r="G43" s="206"/>
      <c r="H43" s="207">
        <f t="shared" si="1"/>
        <v>0</v>
      </c>
      <c r="I43" s="214"/>
      <c r="J43" s="214"/>
      <c r="K43" s="214"/>
      <c r="L43" s="214"/>
      <c r="M43" s="214"/>
      <c r="N43" s="214"/>
      <c r="O43" s="215"/>
    </row>
    <row r="44" spans="2:15" ht="20.25">
      <c r="B44" s="138">
        <v>5</v>
      </c>
      <c r="C44" s="123" t="s">
        <v>89</v>
      </c>
      <c r="D44" s="213">
        <v>614800</v>
      </c>
      <c r="E44" s="207">
        <f>E45</f>
        <v>0</v>
      </c>
      <c r="F44" s="207">
        <f aca="true" t="shared" si="7" ref="F44:O44">F45</f>
        <v>0</v>
      </c>
      <c r="G44" s="207">
        <f t="shared" si="7"/>
        <v>0</v>
      </c>
      <c r="H44" s="207">
        <f t="shared" si="7"/>
        <v>0</v>
      </c>
      <c r="I44" s="207">
        <f t="shared" si="7"/>
        <v>0</v>
      </c>
      <c r="J44" s="207">
        <f t="shared" si="7"/>
        <v>0</v>
      </c>
      <c r="K44" s="207">
        <f t="shared" si="7"/>
        <v>0</v>
      </c>
      <c r="L44" s="207">
        <f t="shared" si="7"/>
        <v>0</v>
      </c>
      <c r="M44" s="207">
        <f t="shared" si="7"/>
        <v>0</v>
      </c>
      <c r="N44" s="207">
        <f t="shared" si="7"/>
        <v>0</v>
      </c>
      <c r="O44" s="216">
        <f t="shared" si="7"/>
        <v>0</v>
      </c>
    </row>
    <row r="45" spans="2:15" ht="20.25">
      <c r="B45" s="138"/>
      <c r="C45" s="123"/>
      <c r="D45" s="213"/>
      <c r="E45" s="206"/>
      <c r="F45" s="206"/>
      <c r="G45" s="206"/>
      <c r="H45" s="207">
        <f t="shared" si="1"/>
        <v>0</v>
      </c>
      <c r="I45" s="214"/>
      <c r="J45" s="214"/>
      <c r="K45" s="214"/>
      <c r="L45" s="214"/>
      <c r="M45" s="214"/>
      <c r="N45" s="214"/>
      <c r="O45" s="215"/>
    </row>
    <row r="46" spans="2:15" ht="20.25">
      <c r="B46" s="138">
        <v>6</v>
      </c>
      <c r="C46" s="123" t="s">
        <v>90</v>
      </c>
      <c r="D46" s="213">
        <v>614900</v>
      </c>
      <c r="E46" s="207">
        <f>E47</f>
        <v>0</v>
      </c>
      <c r="F46" s="207">
        <f aca="true" t="shared" si="8" ref="F46:O46">F47</f>
        <v>0</v>
      </c>
      <c r="G46" s="207">
        <f t="shared" si="8"/>
        <v>0</v>
      </c>
      <c r="H46" s="207">
        <f t="shared" si="8"/>
        <v>0</v>
      </c>
      <c r="I46" s="207">
        <f t="shared" si="8"/>
        <v>0</v>
      </c>
      <c r="J46" s="207">
        <f t="shared" si="8"/>
        <v>0</v>
      </c>
      <c r="K46" s="207">
        <f t="shared" si="8"/>
        <v>0</v>
      </c>
      <c r="L46" s="207">
        <f t="shared" si="8"/>
        <v>0</v>
      </c>
      <c r="M46" s="207">
        <f t="shared" si="8"/>
        <v>0</v>
      </c>
      <c r="N46" s="207">
        <f t="shared" si="8"/>
        <v>0</v>
      </c>
      <c r="O46" s="216">
        <f t="shared" si="8"/>
        <v>0</v>
      </c>
    </row>
    <row r="47" spans="2:15" ht="20.25">
      <c r="B47" s="138"/>
      <c r="C47" s="118"/>
      <c r="D47" s="217"/>
      <c r="E47" s="206"/>
      <c r="F47" s="206"/>
      <c r="G47" s="206"/>
      <c r="H47" s="207">
        <f t="shared" si="1"/>
        <v>0</v>
      </c>
      <c r="I47" s="214"/>
      <c r="J47" s="214"/>
      <c r="K47" s="214"/>
      <c r="L47" s="214"/>
      <c r="M47" s="214"/>
      <c r="N47" s="214"/>
      <c r="O47" s="215"/>
    </row>
    <row r="48" spans="2:15" ht="38.25" thickBot="1">
      <c r="B48" s="151" t="s">
        <v>23</v>
      </c>
      <c r="C48" s="163" t="s">
        <v>106</v>
      </c>
      <c r="D48" s="210">
        <v>615000</v>
      </c>
      <c r="E48" s="203">
        <f>E49+E52</f>
        <v>0</v>
      </c>
      <c r="F48" s="203">
        <f aca="true" t="shared" si="9" ref="F48:O48">F49+F52</f>
        <v>0</v>
      </c>
      <c r="G48" s="203">
        <f t="shared" si="9"/>
        <v>0</v>
      </c>
      <c r="H48" s="203">
        <f t="shared" si="9"/>
        <v>0</v>
      </c>
      <c r="I48" s="203">
        <f t="shared" si="9"/>
        <v>0</v>
      </c>
      <c r="J48" s="203">
        <f t="shared" si="9"/>
        <v>0</v>
      </c>
      <c r="K48" s="203">
        <f t="shared" si="9"/>
        <v>0</v>
      </c>
      <c r="L48" s="203">
        <f t="shared" si="9"/>
        <v>0</v>
      </c>
      <c r="M48" s="203">
        <f t="shared" si="9"/>
        <v>0</v>
      </c>
      <c r="N48" s="203">
        <f t="shared" si="9"/>
        <v>0</v>
      </c>
      <c r="O48" s="204">
        <f t="shared" si="9"/>
        <v>0</v>
      </c>
    </row>
    <row r="49" spans="2:15" ht="37.5">
      <c r="B49" s="138">
        <v>1</v>
      </c>
      <c r="C49" s="126" t="s">
        <v>91</v>
      </c>
      <c r="D49" s="213">
        <v>615100</v>
      </c>
      <c r="E49" s="225">
        <f>SUM(E50:E51)</f>
        <v>0</v>
      </c>
      <c r="F49" s="225">
        <f aca="true" t="shared" si="10" ref="F49:O49">SUM(F50:F51)</f>
        <v>0</v>
      </c>
      <c r="G49" s="225">
        <f t="shared" si="10"/>
        <v>0</v>
      </c>
      <c r="H49" s="225">
        <f t="shared" si="10"/>
        <v>0</v>
      </c>
      <c r="I49" s="225">
        <f t="shared" si="10"/>
        <v>0</v>
      </c>
      <c r="J49" s="225">
        <f t="shared" si="10"/>
        <v>0</v>
      </c>
      <c r="K49" s="225">
        <f t="shared" si="10"/>
        <v>0</v>
      </c>
      <c r="L49" s="225">
        <f t="shared" si="10"/>
        <v>0</v>
      </c>
      <c r="M49" s="225">
        <f t="shared" si="10"/>
        <v>0</v>
      </c>
      <c r="N49" s="225">
        <f t="shared" si="10"/>
        <v>0</v>
      </c>
      <c r="O49" s="226">
        <f t="shared" si="10"/>
        <v>0</v>
      </c>
    </row>
    <row r="50" spans="2:15" ht="20.25">
      <c r="B50" s="138"/>
      <c r="C50" s="123"/>
      <c r="D50" s="213"/>
      <c r="E50" s="214"/>
      <c r="F50" s="214"/>
      <c r="G50" s="214"/>
      <c r="H50" s="207">
        <f t="shared" si="1"/>
        <v>0</v>
      </c>
      <c r="I50" s="214"/>
      <c r="J50" s="214"/>
      <c r="K50" s="214"/>
      <c r="L50" s="214"/>
      <c r="M50" s="214"/>
      <c r="N50" s="214"/>
      <c r="O50" s="215"/>
    </row>
    <row r="51" spans="2:15" ht="20.25">
      <c r="B51" s="138"/>
      <c r="C51" s="123"/>
      <c r="D51" s="213"/>
      <c r="E51" s="214"/>
      <c r="F51" s="214"/>
      <c r="G51" s="214"/>
      <c r="H51" s="207">
        <f t="shared" si="1"/>
        <v>0</v>
      </c>
      <c r="I51" s="214"/>
      <c r="J51" s="214"/>
      <c r="K51" s="214"/>
      <c r="L51" s="214"/>
      <c r="M51" s="214"/>
      <c r="N51" s="214"/>
      <c r="O51" s="215"/>
    </row>
    <row r="52" spans="2:15" ht="37.5">
      <c r="B52" s="138">
        <v>2</v>
      </c>
      <c r="C52" s="125" t="s">
        <v>92</v>
      </c>
      <c r="D52" s="213">
        <v>615200</v>
      </c>
      <c r="E52" s="225">
        <f>E53</f>
        <v>0</v>
      </c>
      <c r="F52" s="225">
        <f aca="true" t="shared" si="11" ref="F52:O52">F53</f>
        <v>0</v>
      </c>
      <c r="G52" s="225">
        <f t="shared" si="11"/>
        <v>0</v>
      </c>
      <c r="H52" s="225">
        <f t="shared" si="11"/>
        <v>0</v>
      </c>
      <c r="I52" s="225">
        <f t="shared" si="11"/>
        <v>0</v>
      </c>
      <c r="J52" s="225">
        <f t="shared" si="11"/>
        <v>0</v>
      </c>
      <c r="K52" s="225">
        <f t="shared" si="11"/>
        <v>0</v>
      </c>
      <c r="L52" s="225">
        <f t="shared" si="11"/>
        <v>0</v>
      </c>
      <c r="M52" s="225">
        <f t="shared" si="11"/>
        <v>0</v>
      </c>
      <c r="N52" s="225">
        <f t="shared" si="11"/>
        <v>0</v>
      </c>
      <c r="O52" s="226">
        <f t="shared" si="11"/>
        <v>0</v>
      </c>
    </row>
    <row r="53" spans="2:15" ht="20.25">
      <c r="B53" s="138"/>
      <c r="C53" s="125"/>
      <c r="D53" s="213"/>
      <c r="E53" s="214"/>
      <c r="F53" s="214"/>
      <c r="G53" s="214"/>
      <c r="H53" s="207">
        <f t="shared" si="1"/>
        <v>0</v>
      </c>
      <c r="I53" s="214"/>
      <c r="J53" s="214"/>
      <c r="K53" s="214"/>
      <c r="L53" s="214"/>
      <c r="M53" s="214"/>
      <c r="N53" s="214"/>
      <c r="O53" s="215"/>
    </row>
    <row r="54" spans="2:15" ht="37.5">
      <c r="B54" s="151" t="s">
        <v>24</v>
      </c>
      <c r="C54" s="152" t="s">
        <v>48</v>
      </c>
      <c r="D54" s="210">
        <v>616000</v>
      </c>
      <c r="E54" s="203">
        <f>E55</f>
        <v>0</v>
      </c>
      <c r="F54" s="203">
        <f aca="true" t="shared" si="12" ref="F54:O54">F55</f>
        <v>0</v>
      </c>
      <c r="G54" s="203">
        <f t="shared" si="12"/>
        <v>0</v>
      </c>
      <c r="H54" s="203">
        <f t="shared" si="12"/>
        <v>0</v>
      </c>
      <c r="I54" s="203">
        <f t="shared" si="12"/>
        <v>0</v>
      </c>
      <c r="J54" s="203">
        <f t="shared" si="12"/>
        <v>0</v>
      </c>
      <c r="K54" s="203">
        <f t="shared" si="12"/>
        <v>0</v>
      </c>
      <c r="L54" s="203">
        <f t="shared" si="12"/>
        <v>0</v>
      </c>
      <c r="M54" s="203">
        <f t="shared" si="12"/>
        <v>0</v>
      </c>
      <c r="N54" s="203">
        <f t="shared" si="12"/>
        <v>0</v>
      </c>
      <c r="O54" s="204">
        <f t="shared" si="12"/>
        <v>0</v>
      </c>
    </row>
    <row r="55" spans="2:15" ht="20.25">
      <c r="B55" s="101">
        <v>1</v>
      </c>
      <c r="C55" s="121" t="s">
        <v>93</v>
      </c>
      <c r="D55" s="218">
        <v>616200</v>
      </c>
      <c r="E55" s="219"/>
      <c r="F55" s="219"/>
      <c r="G55" s="219"/>
      <c r="H55" s="207">
        <f t="shared" si="1"/>
        <v>0</v>
      </c>
      <c r="I55" s="219"/>
      <c r="J55" s="219"/>
      <c r="K55" s="219"/>
      <c r="L55" s="219"/>
      <c r="M55" s="219"/>
      <c r="N55" s="219"/>
      <c r="O55" s="220"/>
    </row>
    <row r="56" spans="2:15" ht="57" thickBot="1">
      <c r="B56" s="151" t="s">
        <v>28</v>
      </c>
      <c r="C56" s="163" t="s">
        <v>119</v>
      </c>
      <c r="D56" s="222"/>
      <c r="E56" s="203">
        <f>SUM(E57:E62)</f>
        <v>0</v>
      </c>
      <c r="F56" s="203">
        <f aca="true" t="shared" si="13" ref="F56:O56">SUM(F57:F62)</f>
        <v>0</v>
      </c>
      <c r="G56" s="203">
        <f t="shared" si="13"/>
        <v>0</v>
      </c>
      <c r="H56" s="203">
        <f t="shared" si="13"/>
        <v>0</v>
      </c>
      <c r="I56" s="203">
        <f t="shared" si="13"/>
        <v>0</v>
      </c>
      <c r="J56" s="203">
        <f t="shared" si="13"/>
        <v>0</v>
      </c>
      <c r="K56" s="203">
        <f t="shared" si="13"/>
        <v>0</v>
      </c>
      <c r="L56" s="203">
        <f t="shared" si="13"/>
        <v>0</v>
      </c>
      <c r="M56" s="203">
        <f t="shared" si="13"/>
        <v>0</v>
      </c>
      <c r="N56" s="203">
        <f t="shared" si="13"/>
        <v>0</v>
      </c>
      <c r="O56" s="204">
        <f t="shared" si="13"/>
        <v>0</v>
      </c>
    </row>
    <row r="57" spans="2:15" ht="37.5">
      <c r="B57" s="33">
        <v>1</v>
      </c>
      <c r="C57" s="132" t="s">
        <v>94</v>
      </c>
      <c r="D57" s="209">
        <v>821100</v>
      </c>
      <c r="E57" s="206"/>
      <c r="F57" s="206"/>
      <c r="G57" s="206"/>
      <c r="H57" s="207">
        <f t="shared" si="1"/>
        <v>0</v>
      </c>
      <c r="I57" s="206"/>
      <c r="J57" s="206"/>
      <c r="K57" s="206"/>
      <c r="L57" s="206"/>
      <c r="M57" s="206"/>
      <c r="N57" s="206"/>
      <c r="O57" s="208"/>
    </row>
    <row r="58" spans="2:15" ht="20.25">
      <c r="B58" s="33">
        <v>2</v>
      </c>
      <c r="C58" s="117" t="s">
        <v>43</v>
      </c>
      <c r="D58" s="221">
        <v>821200</v>
      </c>
      <c r="E58" s="206"/>
      <c r="F58" s="206"/>
      <c r="G58" s="206"/>
      <c r="H58" s="207">
        <f t="shared" si="1"/>
        <v>0</v>
      </c>
      <c r="I58" s="206"/>
      <c r="J58" s="206"/>
      <c r="K58" s="206"/>
      <c r="L58" s="206"/>
      <c r="M58" s="206"/>
      <c r="N58" s="206"/>
      <c r="O58" s="208"/>
    </row>
    <row r="59" spans="2:15" ht="20.25">
      <c r="B59" s="33">
        <v>3</v>
      </c>
      <c r="C59" s="117" t="s">
        <v>44</v>
      </c>
      <c r="D59" s="221">
        <v>821300</v>
      </c>
      <c r="E59" s="206"/>
      <c r="F59" s="206"/>
      <c r="G59" s="206"/>
      <c r="H59" s="207">
        <f t="shared" si="1"/>
        <v>0</v>
      </c>
      <c r="I59" s="206"/>
      <c r="J59" s="206"/>
      <c r="K59" s="206"/>
      <c r="L59" s="206"/>
      <c r="M59" s="206"/>
      <c r="N59" s="206"/>
      <c r="O59" s="208"/>
    </row>
    <row r="60" spans="2:15" ht="37.5">
      <c r="B60" s="33">
        <v>4</v>
      </c>
      <c r="C60" s="125" t="s">
        <v>45</v>
      </c>
      <c r="D60" s="221">
        <v>821400</v>
      </c>
      <c r="E60" s="206"/>
      <c r="F60" s="206"/>
      <c r="G60" s="206"/>
      <c r="H60" s="207">
        <f t="shared" si="1"/>
        <v>0</v>
      </c>
      <c r="I60" s="206"/>
      <c r="J60" s="206"/>
      <c r="K60" s="206"/>
      <c r="L60" s="206"/>
      <c r="M60" s="206"/>
      <c r="N60" s="206"/>
      <c r="O60" s="208"/>
    </row>
    <row r="61" spans="2:15" ht="37.5">
      <c r="B61" s="33">
        <v>5</v>
      </c>
      <c r="C61" s="125" t="s">
        <v>46</v>
      </c>
      <c r="D61" s="221">
        <v>821500</v>
      </c>
      <c r="E61" s="206"/>
      <c r="F61" s="206"/>
      <c r="G61" s="206"/>
      <c r="H61" s="207">
        <f t="shared" si="1"/>
        <v>0</v>
      </c>
      <c r="I61" s="206"/>
      <c r="J61" s="206"/>
      <c r="K61" s="206"/>
      <c r="L61" s="206"/>
      <c r="M61" s="206"/>
      <c r="N61" s="206"/>
      <c r="O61" s="208"/>
    </row>
    <row r="62" spans="2:16" ht="42" customHeight="1">
      <c r="B62" s="33">
        <v>6</v>
      </c>
      <c r="C62" s="125" t="s">
        <v>47</v>
      </c>
      <c r="D62" s="221">
        <v>821600</v>
      </c>
      <c r="E62" s="206"/>
      <c r="F62" s="206"/>
      <c r="G62" s="206"/>
      <c r="H62" s="207">
        <f t="shared" si="1"/>
        <v>0</v>
      </c>
      <c r="I62" s="206"/>
      <c r="J62" s="206"/>
      <c r="K62" s="206"/>
      <c r="L62" s="206"/>
      <c r="M62" s="206"/>
      <c r="N62" s="206"/>
      <c r="O62" s="208"/>
      <c r="P62" s="11"/>
    </row>
    <row r="63" spans="2:16" ht="37.5">
      <c r="B63" s="151"/>
      <c r="C63" s="152" t="s">
        <v>49</v>
      </c>
      <c r="D63" s="222"/>
      <c r="E63" s="203">
        <f>E56+E54+E48+E26+E14</f>
        <v>0</v>
      </c>
      <c r="F63" s="203">
        <f aca="true" t="shared" si="14" ref="F63:O63">F56+F54+F48+F26+F14</f>
        <v>0</v>
      </c>
      <c r="G63" s="203">
        <f t="shared" si="14"/>
        <v>0</v>
      </c>
      <c r="H63" s="203">
        <f t="shared" si="14"/>
        <v>0</v>
      </c>
      <c r="I63" s="203">
        <f t="shared" si="14"/>
        <v>0</v>
      </c>
      <c r="J63" s="203">
        <f t="shared" si="14"/>
        <v>0</v>
      </c>
      <c r="K63" s="203">
        <f t="shared" si="14"/>
        <v>0</v>
      </c>
      <c r="L63" s="203">
        <f t="shared" si="14"/>
        <v>0</v>
      </c>
      <c r="M63" s="203">
        <f t="shared" si="14"/>
        <v>0</v>
      </c>
      <c r="N63" s="203">
        <f t="shared" si="14"/>
        <v>0</v>
      </c>
      <c r="O63" s="204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45"/>
      <c r="D66" s="245"/>
      <c r="E66" s="245"/>
      <c r="F66" s="245"/>
      <c r="G66" s="245"/>
      <c r="H66" s="245"/>
      <c r="I66" s="245"/>
      <c r="J66" s="245"/>
      <c r="K66" s="245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F10:F12"/>
    <mergeCell ref="G10:G12"/>
    <mergeCell ref="H10:H12"/>
    <mergeCell ref="I10:O11"/>
    <mergeCell ref="C66:K66"/>
    <mergeCell ref="B10:B12"/>
    <mergeCell ref="C10:C12"/>
    <mergeCell ref="D10:D12"/>
    <mergeCell ref="E10:E12"/>
    <mergeCell ref="E8:K8"/>
    <mergeCell ref="B1:O1"/>
    <mergeCell ref="M2:N3"/>
    <mergeCell ref="B3:C3"/>
    <mergeCell ref="D3:K3"/>
    <mergeCell ref="B7:K7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4" zoomScaleSheetLayoutView="54" zoomScalePageLayoutView="0" workbookViewId="0" topLeftCell="A4">
      <selection activeCell="E56" sqref="E56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6" width="20.7109375" style="9" customWidth="1"/>
    <col min="7" max="7" width="21.00390625" style="9" customWidth="1"/>
    <col min="8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3:15" ht="15.75" customHeight="1">
      <c r="M2" s="272" t="s">
        <v>96</v>
      </c>
      <c r="N2" s="272"/>
      <c r="O2" s="128"/>
    </row>
    <row r="3" spans="2:15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108"/>
      <c r="M3" s="272"/>
      <c r="N3" s="272"/>
      <c r="O3" s="174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1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1"/>
    </row>
    <row r="6" spans="2:15" ht="15" customHeight="1">
      <c r="B6" s="244" t="s">
        <v>132</v>
      </c>
      <c r="C6" s="244"/>
      <c r="D6" s="244"/>
      <c r="E6" s="244"/>
      <c r="F6" s="244"/>
      <c r="G6" s="244"/>
      <c r="H6" s="244"/>
      <c r="I6" s="244"/>
      <c r="J6" s="150"/>
      <c r="K6" s="150"/>
      <c r="L6" s="150"/>
      <c r="M6" s="150" t="s">
        <v>110</v>
      </c>
      <c r="N6" s="150"/>
      <c r="O6" s="172"/>
    </row>
    <row r="7" spans="2:15" ht="21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5"/>
      <c r="M7" s="128"/>
      <c r="N7" s="128"/>
      <c r="O7" s="173"/>
    </row>
    <row r="8" spans="2:15" ht="22.5" customHeight="1">
      <c r="B8" s="150" t="s">
        <v>111</v>
      </c>
      <c r="C8" s="150"/>
      <c r="D8" s="150"/>
      <c r="E8" s="293"/>
      <c r="F8" s="293"/>
      <c r="G8" s="293"/>
      <c r="H8" s="293"/>
      <c r="I8" s="293"/>
      <c r="J8" s="293"/>
      <c r="K8" s="293"/>
      <c r="L8" s="150"/>
      <c r="M8" s="150" t="s">
        <v>112</v>
      </c>
      <c r="N8" s="150"/>
      <c r="O8" s="174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0"/>
    </row>
    <row r="10" spans="2:15" s="156" customFormat="1" ht="68.25" customHeight="1">
      <c r="B10" s="249" t="s">
        <v>1</v>
      </c>
      <c r="C10" s="252" t="s">
        <v>139</v>
      </c>
      <c r="D10" s="274" t="s">
        <v>3</v>
      </c>
      <c r="E10" s="258" t="s">
        <v>97</v>
      </c>
      <c r="F10" s="258" t="s">
        <v>147</v>
      </c>
      <c r="G10" s="294" t="s">
        <v>120</v>
      </c>
      <c r="H10" s="261" t="s">
        <v>135</v>
      </c>
      <c r="I10" s="297" t="s">
        <v>134</v>
      </c>
      <c r="J10" s="298"/>
      <c r="K10" s="298"/>
      <c r="L10" s="298"/>
      <c r="M10" s="298"/>
      <c r="N10" s="298"/>
      <c r="O10" s="299"/>
    </row>
    <row r="11" spans="2:15" s="156" customFormat="1" ht="17.25" customHeight="1" thickBot="1">
      <c r="B11" s="250"/>
      <c r="C11" s="253"/>
      <c r="D11" s="275"/>
      <c r="E11" s="259"/>
      <c r="F11" s="259"/>
      <c r="G11" s="295"/>
      <c r="H11" s="262"/>
      <c r="I11" s="300"/>
      <c r="J11" s="301"/>
      <c r="K11" s="301"/>
      <c r="L11" s="301"/>
      <c r="M11" s="301"/>
      <c r="N11" s="301"/>
      <c r="O11" s="302"/>
    </row>
    <row r="12" spans="2:15" s="156" customFormat="1" ht="66" customHeight="1" thickBot="1">
      <c r="B12" s="251"/>
      <c r="C12" s="254"/>
      <c r="D12" s="276"/>
      <c r="E12" s="260"/>
      <c r="F12" s="260"/>
      <c r="G12" s="296"/>
      <c r="H12" s="263"/>
      <c r="I12" s="236" t="s">
        <v>57</v>
      </c>
      <c r="J12" s="227" t="s">
        <v>58</v>
      </c>
      <c r="K12" s="227" t="s">
        <v>59</v>
      </c>
      <c r="L12" s="227" t="s">
        <v>60</v>
      </c>
      <c r="M12" s="227" t="s">
        <v>101</v>
      </c>
      <c r="N12" s="227" t="s">
        <v>102</v>
      </c>
      <c r="O12" s="228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113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109</v>
      </c>
      <c r="D14" s="222"/>
      <c r="E14" s="203">
        <f>SUM(E15:E25)</f>
        <v>0</v>
      </c>
      <c r="F14" s="203">
        <f>SUM(F15:F25)</f>
        <v>0</v>
      </c>
      <c r="G14" s="203">
        <f>SUM(G15:G25)</f>
        <v>0</v>
      </c>
      <c r="H14" s="203">
        <f aca="true" t="shared" si="0" ref="H14:O14">SUM(H15:H25)</f>
        <v>0</v>
      </c>
      <c r="I14" s="203">
        <f t="shared" si="0"/>
        <v>0</v>
      </c>
      <c r="J14" s="203">
        <f>SUM(J15:J25)</f>
        <v>0</v>
      </c>
      <c r="K14" s="203">
        <f t="shared" si="0"/>
        <v>0</v>
      </c>
      <c r="L14" s="203">
        <f t="shared" si="0"/>
        <v>0</v>
      </c>
      <c r="M14" s="203">
        <f t="shared" si="0"/>
        <v>0</v>
      </c>
      <c r="N14" s="203">
        <f t="shared" si="0"/>
        <v>0</v>
      </c>
      <c r="O14" s="204">
        <f t="shared" si="0"/>
        <v>0</v>
      </c>
    </row>
    <row r="15" spans="2:15" ht="20.25">
      <c r="B15" s="28">
        <v>1</v>
      </c>
      <c r="C15" s="117" t="s">
        <v>38</v>
      </c>
      <c r="D15" s="205">
        <v>611100</v>
      </c>
      <c r="E15" s="206"/>
      <c r="F15" s="206"/>
      <c r="G15" s="206"/>
      <c r="H15" s="207">
        <f>SUM(I15:O15)</f>
        <v>0</v>
      </c>
      <c r="I15" s="206"/>
      <c r="J15" s="206"/>
      <c r="K15" s="206"/>
      <c r="L15" s="206"/>
      <c r="M15" s="206"/>
      <c r="N15" s="206"/>
      <c r="O15" s="208"/>
    </row>
    <row r="16" spans="2:15" ht="37.5">
      <c r="B16" s="33">
        <v>2</v>
      </c>
      <c r="C16" s="126" t="s">
        <v>80</v>
      </c>
      <c r="D16" s="209">
        <v>611200</v>
      </c>
      <c r="E16" s="206"/>
      <c r="F16" s="206"/>
      <c r="G16" s="206"/>
      <c r="H16" s="207">
        <f aca="true" t="shared" si="1" ref="H16:H62">SUM(I16:O16)</f>
        <v>0</v>
      </c>
      <c r="I16" s="206"/>
      <c r="J16" s="206"/>
      <c r="K16" s="206"/>
      <c r="L16" s="206"/>
      <c r="M16" s="206"/>
      <c r="N16" s="206"/>
      <c r="O16" s="208"/>
    </row>
    <row r="17" spans="2:15" ht="20.25">
      <c r="B17" s="33">
        <v>3</v>
      </c>
      <c r="C17" s="119" t="s">
        <v>14</v>
      </c>
      <c r="D17" s="209">
        <v>613100</v>
      </c>
      <c r="E17" s="206"/>
      <c r="F17" s="206"/>
      <c r="G17" s="206"/>
      <c r="H17" s="207">
        <f t="shared" si="1"/>
        <v>0</v>
      </c>
      <c r="I17" s="206"/>
      <c r="J17" s="206"/>
      <c r="K17" s="206"/>
      <c r="L17" s="206"/>
      <c r="M17" s="206"/>
      <c r="N17" s="206"/>
      <c r="O17" s="208"/>
    </row>
    <row r="18" spans="2:15" ht="37.5">
      <c r="B18" s="33">
        <v>4</v>
      </c>
      <c r="C18" s="126" t="s">
        <v>81</v>
      </c>
      <c r="D18" s="209">
        <v>613200</v>
      </c>
      <c r="E18" s="206"/>
      <c r="F18" s="206"/>
      <c r="G18" s="206"/>
      <c r="H18" s="207">
        <f t="shared" si="1"/>
        <v>0</v>
      </c>
      <c r="I18" s="206"/>
      <c r="J18" s="206"/>
      <c r="K18" s="206"/>
      <c r="L18" s="206"/>
      <c r="M18" s="206"/>
      <c r="N18" s="206"/>
      <c r="O18" s="208"/>
    </row>
    <row r="19" spans="2:15" ht="37.5">
      <c r="B19" s="33">
        <v>5</v>
      </c>
      <c r="C19" s="126" t="s">
        <v>16</v>
      </c>
      <c r="D19" s="209">
        <v>613300</v>
      </c>
      <c r="E19" s="206"/>
      <c r="F19" s="206"/>
      <c r="G19" s="206"/>
      <c r="H19" s="207">
        <f t="shared" si="1"/>
        <v>0</v>
      </c>
      <c r="I19" s="206"/>
      <c r="J19" s="206"/>
      <c r="K19" s="206"/>
      <c r="L19" s="206"/>
      <c r="M19" s="206"/>
      <c r="N19" s="206"/>
      <c r="O19" s="208"/>
    </row>
    <row r="20" spans="2:15" ht="20.25">
      <c r="B20" s="33">
        <v>6</v>
      </c>
      <c r="C20" s="119" t="s">
        <v>40</v>
      </c>
      <c r="D20" s="209">
        <v>613400</v>
      </c>
      <c r="E20" s="206"/>
      <c r="F20" s="206"/>
      <c r="G20" s="206"/>
      <c r="H20" s="207">
        <f t="shared" si="1"/>
        <v>0</v>
      </c>
      <c r="I20" s="206"/>
      <c r="J20" s="206"/>
      <c r="K20" s="206"/>
      <c r="L20" s="206"/>
      <c r="M20" s="206"/>
      <c r="N20" s="206"/>
      <c r="O20" s="208"/>
    </row>
    <row r="21" spans="2:15" ht="37.5">
      <c r="B21" s="33">
        <v>7</v>
      </c>
      <c r="C21" s="126" t="s">
        <v>41</v>
      </c>
      <c r="D21" s="209">
        <v>613500</v>
      </c>
      <c r="E21" s="206"/>
      <c r="F21" s="206"/>
      <c r="G21" s="206"/>
      <c r="H21" s="207">
        <f t="shared" si="1"/>
        <v>0</v>
      </c>
      <c r="I21" s="206"/>
      <c r="J21" s="206"/>
      <c r="K21" s="206"/>
      <c r="L21" s="206"/>
      <c r="M21" s="206"/>
      <c r="N21" s="206"/>
      <c r="O21" s="208"/>
    </row>
    <row r="22" spans="2:15" ht="20.25">
      <c r="B22" s="33">
        <v>8</v>
      </c>
      <c r="C22" s="119" t="s">
        <v>105</v>
      </c>
      <c r="D22" s="209">
        <v>613600</v>
      </c>
      <c r="E22" s="206"/>
      <c r="F22" s="206"/>
      <c r="G22" s="206"/>
      <c r="H22" s="207">
        <f t="shared" si="1"/>
        <v>0</v>
      </c>
      <c r="I22" s="206"/>
      <c r="J22" s="206"/>
      <c r="K22" s="206"/>
      <c r="L22" s="206"/>
      <c r="M22" s="206"/>
      <c r="N22" s="206"/>
      <c r="O22" s="208"/>
    </row>
    <row r="23" spans="2:15" ht="20.25">
      <c r="B23" s="33">
        <v>9</v>
      </c>
      <c r="C23" s="119" t="s">
        <v>18</v>
      </c>
      <c r="D23" s="209">
        <v>613700</v>
      </c>
      <c r="E23" s="206"/>
      <c r="F23" s="206"/>
      <c r="G23" s="206"/>
      <c r="H23" s="207">
        <f t="shared" si="1"/>
        <v>0</v>
      </c>
      <c r="I23" s="206"/>
      <c r="J23" s="206"/>
      <c r="K23" s="206"/>
      <c r="L23" s="206"/>
      <c r="M23" s="206"/>
      <c r="N23" s="206"/>
      <c r="O23" s="208"/>
    </row>
    <row r="24" spans="2:15" ht="37.5">
      <c r="B24" s="33">
        <v>10</v>
      </c>
      <c r="C24" s="126" t="s">
        <v>83</v>
      </c>
      <c r="D24" s="209">
        <v>613800</v>
      </c>
      <c r="E24" s="206"/>
      <c r="F24" s="206"/>
      <c r="G24" s="206"/>
      <c r="H24" s="207">
        <f t="shared" si="1"/>
        <v>0</v>
      </c>
      <c r="I24" s="206"/>
      <c r="J24" s="206"/>
      <c r="K24" s="206"/>
      <c r="L24" s="206"/>
      <c r="M24" s="206"/>
      <c r="N24" s="206"/>
      <c r="O24" s="208"/>
    </row>
    <row r="25" spans="2:15" ht="37.5">
      <c r="B25" s="33">
        <v>11</v>
      </c>
      <c r="C25" s="126" t="s">
        <v>20</v>
      </c>
      <c r="D25" s="209">
        <v>613900</v>
      </c>
      <c r="E25" s="206"/>
      <c r="F25" s="206"/>
      <c r="G25" s="206"/>
      <c r="H25" s="207">
        <f t="shared" si="1"/>
        <v>0</v>
      </c>
      <c r="I25" s="206"/>
      <c r="J25" s="206"/>
      <c r="K25" s="206"/>
      <c r="L25" s="206"/>
      <c r="M25" s="206"/>
      <c r="N25" s="206"/>
      <c r="O25" s="208"/>
    </row>
    <row r="26" spans="2:15" ht="65.25" customHeight="1" thickBot="1">
      <c r="B26" s="151" t="s">
        <v>21</v>
      </c>
      <c r="C26" s="163" t="s">
        <v>108</v>
      </c>
      <c r="D26" s="210">
        <v>614000</v>
      </c>
      <c r="E26" s="203">
        <f>E27+E30+E32+E41+E44+E46</f>
        <v>0</v>
      </c>
      <c r="F26" s="203">
        <f aca="true" t="shared" si="2" ref="F26:O26">F27+F30+F32+F41+F44+F46</f>
        <v>0</v>
      </c>
      <c r="G26" s="203">
        <f t="shared" si="2"/>
        <v>0</v>
      </c>
      <c r="H26" s="203">
        <f t="shared" si="2"/>
        <v>0</v>
      </c>
      <c r="I26" s="203">
        <f t="shared" si="2"/>
        <v>0</v>
      </c>
      <c r="J26" s="203">
        <f t="shared" si="2"/>
        <v>0</v>
      </c>
      <c r="K26" s="203">
        <f t="shared" si="2"/>
        <v>0</v>
      </c>
      <c r="L26" s="203">
        <f t="shared" si="2"/>
        <v>0</v>
      </c>
      <c r="M26" s="203">
        <f t="shared" si="2"/>
        <v>0</v>
      </c>
      <c r="N26" s="203">
        <f t="shared" si="2"/>
        <v>0</v>
      </c>
      <c r="O26" s="204">
        <f t="shared" si="2"/>
        <v>0</v>
      </c>
    </row>
    <row r="27" spans="2:15" ht="20.25">
      <c r="B27" s="138">
        <v>1</v>
      </c>
      <c r="C27" s="126" t="s">
        <v>85</v>
      </c>
      <c r="D27" s="213">
        <v>614100</v>
      </c>
      <c r="E27" s="225">
        <f>E28+E29</f>
        <v>0</v>
      </c>
      <c r="F27" s="225">
        <f>F28+F29</f>
        <v>0</v>
      </c>
      <c r="G27" s="225">
        <f>G28+G29</f>
        <v>0</v>
      </c>
      <c r="H27" s="225">
        <f>H28+H29</f>
        <v>0</v>
      </c>
      <c r="I27" s="225">
        <f>I28+I29</f>
        <v>0</v>
      </c>
      <c r="J27" s="225">
        <f aca="true" t="shared" si="3" ref="J27:O27">J28+J29</f>
        <v>0</v>
      </c>
      <c r="K27" s="225">
        <f t="shared" si="3"/>
        <v>0</v>
      </c>
      <c r="L27" s="225">
        <f t="shared" si="3"/>
        <v>0</v>
      </c>
      <c r="M27" s="225">
        <f t="shared" si="3"/>
        <v>0</v>
      </c>
      <c r="N27" s="225">
        <f t="shared" si="3"/>
        <v>0</v>
      </c>
      <c r="O27" s="226">
        <f t="shared" si="3"/>
        <v>0</v>
      </c>
    </row>
    <row r="28" spans="2:15" ht="20.25">
      <c r="B28" s="138"/>
      <c r="C28" s="123"/>
      <c r="D28" s="213"/>
      <c r="E28" s="206"/>
      <c r="F28" s="206"/>
      <c r="G28" s="206"/>
      <c r="H28" s="207">
        <f t="shared" si="1"/>
        <v>0</v>
      </c>
      <c r="I28" s="214"/>
      <c r="J28" s="214"/>
      <c r="K28" s="214"/>
      <c r="L28" s="214"/>
      <c r="M28" s="214"/>
      <c r="N28" s="214"/>
      <c r="O28" s="215"/>
    </row>
    <row r="29" spans="2:15" ht="20.25">
      <c r="B29" s="138"/>
      <c r="C29" s="123"/>
      <c r="D29" s="213"/>
      <c r="E29" s="206"/>
      <c r="F29" s="206"/>
      <c r="G29" s="206"/>
      <c r="H29" s="207">
        <f t="shared" si="1"/>
        <v>0</v>
      </c>
      <c r="I29" s="214"/>
      <c r="J29" s="214"/>
      <c r="K29" s="214"/>
      <c r="L29" s="214"/>
      <c r="M29" s="214"/>
      <c r="N29" s="214"/>
      <c r="O29" s="215"/>
    </row>
    <row r="30" spans="2:15" ht="20.25">
      <c r="B30" s="138">
        <v>2</v>
      </c>
      <c r="C30" s="123" t="s">
        <v>86</v>
      </c>
      <c r="D30" s="213">
        <v>614200</v>
      </c>
      <c r="E30" s="207">
        <f>E31</f>
        <v>0</v>
      </c>
      <c r="F30" s="207">
        <f aca="true" t="shared" si="4" ref="F30:O30">F31</f>
        <v>0</v>
      </c>
      <c r="G30" s="207">
        <f t="shared" si="4"/>
        <v>0</v>
      </c>
      <c r="H30" s="207">
        <f t="shared" si="4"/>
        <v>0</v>
      </c>
      <c r="I30" s="207">
        <f t="shared" si="4"/>
        <v>0</v>
      </c>
      <c r="J30" s="207">
        <f t="shared" si="4"/>
        <v>0</v>
      </c>
      <c r="K30" s="207">
        <f t="shared" si="4"/>
        <v>0</v>
      </c>
      <c r="L30" s="207">
        <f t="shared" si="4"/>
        <v>0</v>
      </c>
      <c r="M30" s="207">
        <f t="shared" si="4"/>
        <v>0</v>
      </c>
      <c r="N30" s="207">
        <f t="shared" si="4"/>
        <v>0</v>
      </c>
      <c r="O30" s="216">
        <f t="shared" si="4"/>
        <v>0</v>
      </c>
    </row>
    <row r="31" spans="2:15" ht="20.25">
      <c r="B31" s="138"/>
      <c r="C31" s="123"/>
      <c r="D31" s="213"/>
      <c r="E31" s="206"/>
      <c r="F31" s="206"/>
      <c r="G31" s="206"/>
      <c r="H31" s="207">
        <f t="shared" si="1"/>
        <v>0</v>
      </c>
      <c r="I31" s="214"/>
      <c r="J31" s="214"/>
      <c r="K31" s="214"/>
      <c r="L31" s="214"/>
      <c r="M31" s="214"/>
      <c r="N31" s="214"/>
      <c r="O31" s="215"/>
    </row>
    <row r="32" spans="2:15" ht="37.5">
      <c r="B32" s="138">
        <v>3</v>
      </c>
      <c r="C32" s="126" t="s">
        <v>87</v>
      </c>
      <c r="D32" s="213">
        <v>614300</v>
      </c>
      <c r="E32" s="207">
        <f>SUM(E33:E40)</f>
        <v>0</v>
      </c>
      <c r="F32" s="207">
        <f aca="true" t="shared" si="5" ref="F32:O32">SUM(F33:F40)</f>
        <v>0</v>
      </c>
      <c r="G32" s="207">
        <f t="shared" si="5"/>
        <v>0</v>
      </c>
      <c r="H32" s="207">
        <f t="shared" si="5"/>
        <v>0</v>
      </c>
      <c r="I32" s="207">
        <f t="shared" si="5"/>
        <v>0</v>
      </c>
      <c r="J32" s="207">
        <f t="shared" si="5"/>
        <v>0</v>
      </c>
      <c r="K32" s="207">
        <f t="shared" si="5"/>
        <v>0</v>
      </c>
      <c r="L32" s="207">
        <f t="shared" si="5"/>
        <v>0</v>
      </c>
      <c r="M32" s="207">
        <f t="shared" si="5"/>
        <v>0</v>
      </c>
      <c r="N32" s="207">
        <f t="shared" si="5"/>
        <v>0</v>
      </c>
      <c r="O32" s="216">
        <f t="shared" si="5"/>
        <v>0</v>
      </c>
    </row>
    <row r="33" spans="2:15" ht="20.25">
      <c r="B33" s="138"/>
      <c r="C33" s="123"/>
      <c r="D33" s="213"/>
      <c r="E33" s="206"/>
      <c r="F33" s="206"/>
      <c r="G33" s="206"/>
      <c r="H33" s="207">
        <f t="shared" si="1"/>
        <v>0</v>
      </c>
      <c r="I33" s="214"/>
      <c r="J33" s="214"/>
      <c r="K33" s="214"/>
      <c r="L33" s="214"/>
      <c r="M33" s="214"/>
      <c r="N33" s="214"/>
      <c r="O33" s="215"/>
    </row>
    <row r="34" spans="2:15" ht="20.25">
      <c r="B34" s="138"/>
      <c r="C34" s="123"/>
      <c r="D34" s="213"/>
      <c r="E34" s="206"/>
      <c r="F34" s="206"/>
      <c r="G34" s="206"/>
      <c r="H34" s="207">
        <f t="shared" si="1"/>
        <v>0</v>
      </c>
      <c r="I34" s="214"/>
      <c r="J34" s="214"/>
      <c r="K34" s="214"/>
      <c r="L34" s="214"/>
      <c r="M34" s="214"/>
      <c r="N34" s="214"/>
      <c r="O34" s="215"/>
    </row>
    <row r="35" spans="2:15" ht="20.25">
      <c r="B35" s="138"/>
      <c r="C35" s="123"/>
      <c r="D35" s="213"/>
      <c r="E35" s="206"/>
      <c r="F35" s="206"/>
      <c r="G35" s="206"/>
      <c r="H35" s="207">
        <f t="shared" si="1"/>
        <v>0</v>
      </c>
      <c r="I35" s="214"/>
      <c r="J35" s="214"/>
      <c r="K35" s="214"/>
      <c r="L35" s="214"/>
      <c r="M35" s="214"/>
      <c r="N35" s="214"/>
      <c r="O35" s="215"/>
    </row>
    <row r="36" spans="2:15" ht="20.25">
      <c r="B36" s="138"/>
      <c r="C36" s="123"/>
      <c r="D36" s="213"/>
      <c r="E36" s="206"/>
      <c r="F36" s="206"/>
      <c r="G36" s="206"/>
      <c r="H36" s="207">
        <f t="shared" si="1"/>
        <v>0</v>
      </c>
      <c r="I36" s="214"/>
      <c r="J36" s="214"/>
      <c r="K36" s="214"/>
      <c r="L36" s="214"/>
      <c r="M36" s="214"/>
      <c r="N36" s="214"/>
      <c r="O36" s="215"/>
    </row>
    <row r="37" spans="2:15" ht="20.25">
      <c r="B37" s="33"/>
      <c r="C37" s="142"/>
      <c r="D37" s="209"/>
      <c r="E37" s="208"/>
      <c r="F37" s="208"/>
      <c r="G37" s="208"/>
      <c r="H37" s="216">
        <f t="shared" si="1"/>
        <v>0</v>
      </c>
      <c r="I37" s="208"/>
      <c r="J37" s="208"/>
      <c r="K37" s="208"/>
      <c r="L37" s="208"/>
      <c r="M37" s="208"/>
      <c r="N37" s="208"/>
      <c r="O37" s="208"/>
    </row>
    <row r="38" spans="2:15" ht="20.25">
      <c r="B38" s="138"/>
      <c r="C38" s="123"/>
      <c r="D38" s="213"/>
      <c r="E38" s="206"/>
      <c r="F38" s="206"/>
      <c r="G38" s="206"/>
      <c r="H38" s="207">
        <f t="shared" si="1"/>
        <v>0</v>
      </c>
      <c r="I38" s="214"/>
      <c r="J38" s="214"/>
      <c r="K38" s="214"/>
      <c r="L38" s="214"/>
      <c r="M38" s="214"/>
      <c r="N38" s="214"/>
      <c r="O38" s="215"/>
    </row>
    <row r="39" spans="2:15" ht="20.25">
      <c r="B39" s="138"/>
      <c r="C39" s="123"/>
      <c r="D39" s="213"/>
      <c r="E39" s="206"/>
      <c r="F39" s="206"/>
      <c r="G39" s="206"/>
      <c r="H39" s="207">
        <f t="shared" si="1"/>
        <v>0</v>
      </c>
      <c r="I39" s="214"/>
      <c r="J39" s="214"/>
      <c r="K39" s="214"/>
      <c r="L39" s="214"/>
      <c r="M39" s="214"/>
      <c r="N39" s="214"/>
      <c r="O39" s="215"/>
    </row>
    <row r="40" spans="2:15" ht="20.25">
      <c r="B40" s="33"/>
      <c r="C40" s="142"/>
      <c r="D40" s="209"/>
      <c r="E40" s="208"/>
      <c r="F40" s="208"/>
      <c r="G40" s="208"/>
      <c r="H40" s="216">
        <f t="shared" si="1"/>
        <v>0</v>
      </c>
      <c r="I40" s="208"/>
      <c r="J40" s="208"/>
      <c r="K40" s="208"/>
      <c r="L40" s="208"/>
      <c r="M40" s="208"/>
      <c r="N40" s="208"/>
      <c r="O40" s="208"/>
    </row>
    <row r="41" spans="2:15" ht="20.25">
      <c r="B41" s="138">
        <v>4</v>
      </c>
      <c r="C41" s="123" t="s">
        <v>88</v>
      </c>
      <c r="D41" s="213">
        <v>614700</v>
      </c>
      <c r="E41" s="207">
        <f>SUM(E42:E43)</f>
        <v>0</v>
      </c>
      <c r="F41" s="207">
        <f aca="true" t="shared" si="6" ref="F41:O41">SUM(F42:F43)</f>
        <v>0</v>
      </c>
      <c r="G41" s="207">
        <f t="shared" si="6"/>
        <v>0</v>
      </c>
      <c r="H41" s="207">
        <f t="shared" si="6"/>
        <v>0</v>
      </c>
      <c r="I41" s="207">
        <f t="shared" si="6"/>
        <v>0</v>
      </c>
      <c r="J41" s="207">
        <f t="shared" si="6"/>
        <v>0</v>
      </c>
      <c r="K41" s="207">
        <f t="shared" si="6"/>
        <v>0</v>
      </c>
      <c r="L41" s="207">
        <f t="shared" si="6"/>
        <v>0</v>
      </c>
      <c r="M41" s="207">
        <f t="shared" si="6"/>
        <v>0</v>
      </c>
      <c r="N41" s="207">
        <f t="shared" si="6"/>
        <v>0</v>
      </c>
      <c r="O41" s="216">
        <f t="shared" si="6"/>
        <v>0</v>
      </c>
    </row>
    <row r="42" spans="2:15" ht="20.25">
      <c r="B42" s="138"/>
      <c r="C42" s="123"/>
      <c r="D42" s="213"/>
      <c r="E42" s="206"/>
      <c r="F42" s="206"/>
      <c r="G42" s="206"/>
      <c r="H42" s="207">
        <f t="shared" si="1"/>
        <v>0</v>
      </c>
      <c r="I42" s="214"/>
      <c r="J42" s="214"/>
      <c r="K42" s="214"/>
      <c r="L42" s="214"/>
      <c r="M42" s="214"/>
      <c r="N42" s="214"/>
      <c r="O42" s="215"/>
    </row>
    <row r="43" spans="2:15" ht="20.25">
      <c r="B43" s="138"/>
      <c r="C43" s="123"/>
      <c r="D43" s="213"/>
      <c r="E43" s="206"/>
      <c r="F43" s="206"/>
      <c r="G43" s="206"/>
      <c r="H43" s="207">
        <f t="shared" si="1"/>
        <v>0</v>
      </c>
      <c r="I43" s="214"/>
      <c r="J43" s="214"/>
      <c r="K43" s="214"/>
      <c r="L43" s="214"/>
      <c r="M43" s="214"/>
      <c r="N43" s="214"/>
      <c r="O43" s="215"/>
    </row>
    <row r="44" spans="2:15" ht="20.25">
      <c r="B44" s="138">
        <v>5</v>
      </c>
      <c r="C44" s="123" t="s">
        <v>89</v>
      </c>
      <c r="D44" s="213">
        <v>614800</v>
      </c>
      <c r="E44" s="207">
        <f>E45</f>
        <v>0</v>
      </c>
      <c r="F44" s="207">
        <f aca="true" t="shared" si="7" ref="F44:O44">F45</f>
        <v>0</v>
      </c>
      <c r="G44" s="207">
        <f t="shared" si="7"/>
        <v>0</v>
      </c>
      <c r="H44" s="207">
        <f t="shared" si="7"/>
        <v>0</v>
      </c>
      <c r="I44" s="207">
        <f t="shared" si="7"/>
        <v>0</v>
      </c>
      <c r="J44" s="207">
        <f t="shared" si="7"/>
        <v>0</v>
      </c>
      <c r="K44" s="207">
        <f t="shared" si="7"/>
        <v>0</v>
      </c>
      <c r="L44" s="207">
        <f t="shared" si="7"/>
        <v>0</v>
      </c>
      <c r="M44" s="207">
        <f t="shared" si="7"/>
        <v>0</v>
      </c>
      <c r="N44" s="207">
        <f t="shared" si="7"/>
        <v>0</v>
      </c>
      <c r="O44" s="216">
        <f t="shared" si="7"/>
        <v>0</v>
      </c>
    </row>
    <row r="45" spans="2:15" ht="20.25">
      <c r="B45" s="138"/>
      <c r="C45" s="123"/>
      <c r="D45" s="213"/>
      <c r="E45" s="206"/>
      <c r="F45" s="206"/>
      <c r="G45" s="206"/>
      <c r="H45" s="207">
        <f t="shared" si="1"/>
        <v>0</v>
      </c>
      <c r="I45" s="214"/>
      <c r="J45" s="214"/>
      <c r="K45" s="214"/>
      <c r="L45" s="214"/>
      <c r="M45" s="214"/>
      <c r="N45" s="214"/>
      <c r="O45" s="215"/>
    </row>
    <row r="46" spans="2:15" ht="20.25">
      <c r="B46" s="138">
        <v>6</v>
      </c>
      <c r="C46" s="123" t="s">
        <v>90</v>
      </c>
      <c r="D46" s="213">
        <v>614900</v>
      </c>
      <c r="E46" s="207">
        <f>E47</f>
        <v>0</v>
      </c>
      <c r="F46" s="207">
        <f aca="true" t="shared" si="8" ref="F46:O46">F47</f>
        <v>0</v>
      </c>
      <c r="G46" s="207">
        <f t="shared" si="8"/>
        <v>0</v>
      </c>
      <c r="H46" s="207">
        <f t="shared" si="8"/>
        <v>0</v>
      </c>
      <c r="I46" s="207">
        <f t="shared" si="8"/>
        <v>0</v>
      </c>
      <c r="J46" s="207">
        <f t="shared" si="8"/>
        <v>0</v>
      </c>
      <c r="K46" s="207">
        <f t="shared" si="8"/>
        <v>0</v>
      </c>
      <c r="L46" s="207">
        <f t="shared" si="8"/>
        <v>0</v>
      </c>
      <c r="M46" s="207">
        <f t="shared" si="8"/>
        <v>0</v>
      </c>
      <c r="N46" s="207">
        <f t="shared" si="8"/>
        <v>0</v>
      </c>
      <c r="O46" s="216">
        <f t="shared" si="8"/>
        <v>0</v>
      </c>
    </row>
    <row r="47" spans="2:15" ht="20.25">
      <c r="B47" s="138"/>
      <c r="C47" s="118"/>
      <c r="D47" s="217"/>
      <c r="E47" s="206"/>
      <c r="F47" s="206"/>
      <c r="G47" s="206"/>
      <c r="H47" s="207">
        <f t="shared" si="1"/>
        <v>0</v>
      </c>
      <c r="I47" s="214"/>
      <c r="J47" s="214"/>
      <c r="K47" s="214"/>
      <c r="L47" s="214"/>
      <c r="M47" s="214"/>
      <c r="N47" s="214"/>
      <c r="O47" s="215"/>
    </row>
    <row r="48" spans="2:15" ht="38.25" thickBot="1">
      <c r="B48" s="151" t="s">
        <v>23</v>
      </c>
      <c r="C48" s="163" t="s">
        <v>106</v>
      </c>
      <c r="D48" s="210">
        <v>615000</v>
      </c>
      <c r="E48" s="203">
        <f>E49+E52</f>
        <v>0</v>
      </c>
      <c r="F48" s="203">
        <f aca="true" t="shared" si="9" ref="F48:O48">F49+F52</f>
        <v>0</v>
      </c>
      <c r="G48" s="203">
        <f t="shared" si="9"/>
        <v>0</v>
      </c>
      <c r="H48" s="203">
        <f t="shared" si="9"/>
        <v>0</v>
      </c>
      <c r="I48" s="203">
        <f t="shared" si="9"/>
        <v>0</v>
      </c>
      <c r="J48" s="203">
        <f t="shared" si="9"/>
        <v>0</v>
      </c>
      <c r="K48" s="203">
        <f t="shared" si="9"/>
        <v>0</v>
      </c>
      <c r="L48" s="203">
        <f t="shared" si="9"/>
        <v>0</v>
      </c>
      <c r="M48" s="203">
        <f t="shared" si="9"/>
        <v>0</v>
      </c>
      <c r="N48" s="203">
        <f t="shared" si="9"/>
        <v>0</v>
      </c>
      <c r="O48" s="204">
        <f t="shared" si="9"/>
        <v>0</v>
      </c>
    </row>
    <row r="49" spans="2:15" ht="37.5">
      <c r="B49" s="138">
        <v>1</v>
      </c>
      <c r="C49" s="126" t="s">
        <v>91</v>
      </c>
      <c r="D49" s="213">
        <v>615100</v>
      </c>
      <c r="E49" s="225">
        <f>SUM(E50:E51)</f>
        <v>0</v>
      </c>
      <c r="F49" s="225">
        <f aca="true" t="shared" si="10" ref="F49:O49">SUM(F50:F51)</f>
        <v>0</v>
      </c>
      <c r="G49" s="225">
        <f t="shared" si="10"/>
        <v>0</v>
      </c>
      <c r="H49" s="225">
        <f t="shared" si="10"/>
        <v>0</v>
      </c>
      <c r="I49" s="225">
        <f t="shared" si="10"/>
        <v>0</v>
      </c>
      <c r="J49" s="225">
        <f t="shared" si="10"/>
        <v>0</v>
      </c>
      <c r="K49" s="225">
        <f t="shared" si="10"/>
        <v>0</v>
      </c>
      <c r="L49" s="225">
        <f t="shared" si="10"/>
        <v>0</v>
      </c>
      <c r="M49" s="225">
        <f t="shared" si="10"/>
        <v>0</v>
      </c>
      <c r="N49" s="225">
        <f t="shared" si="10"/>
        <v>0</v>
      </c>
      <c r="O49" s="226">
        <f t="shared" si="10"/>
        <v>0</v>
      </c>
    </row>
    <row r="50" spans="2:15" ht="20.25">
      <c r="B50" s="138"/>
      <c r="C50" s="123"/>
      <c r="D50" s="213"/>
      <c r="E50" s="214"/>
      <c r="F50" s="214"/>
      <c r="G50" s="214"/>
      <c r="H50" s="207">
        <f t="shared" si="1"/>
        <v>0</v>
      </c>
      <c r="I50" s="214"/>
      <c r="J50" s="214"/>
      <c r="K50" s="214"/>
      <c r="L50" s="214"/>
      <c r="M50" s="214"/>
      <c r="N50" s="214"/>
      <c r="O50" s="215"/>
    </row>
    <row r="51" spans="2:15" ht="20.25">
      <c r="B51" s="138"/>
      <c r="C51" s="123"/>
      <c r="D51" s="213"/>
      <c r="E51" s="214"/>
      <c r="F51" s="214"/>
      <c r="G51" s="214"/>
      <c r="H51" s="207">
        <f t="shared" si="1"/>
        <v>0</v>
      </c>
      <c r="I51" s="214"/>
      <c r="J51" s="214"/>
      <c r="K51" s="214"/>
      <c r="L51" s="214"/>
      <c r="M51" s="214"/>
      <c r="N51" s="214"/>
      <c r="O51" s="215"/>
    </row>
    <row r="52" spans="2:15" ht="37.5">
      <c r="B52" s="138">
        <v>2</v>
      </c>
      <c r="C52" s="125" t="s">
        <v>92</v>
      </c>
      <c r="D52" s="213">
        <v>615200</v>
      </c>
      <c r="E52" s="225">
        <f>E53</f>
        <v>0</v>
      </c>
      <c r="F52" s="225">
        <f aca="true" t="shared" si="11" ref="F52:O52">F53</f>
        <v>0</v>
      </c>
      <c r="G52" s="225">
        <f t="shared" si="11"/>
        <v>0</v>
      </c>
      <c r="H52" s="225">
        <f t="shared" si="11"/>
        <v>0</v>
      </c>
      <c r="I52" s="225">
        <f t="shared" si="11"/>
        <v>0</v>
      </c>
      <c r="J52" s="225">
        <f t="shared" si="11"/>
        <v>0</v>
      </c>
      <c r="K52" s="225">
        <f t="shared" si="11"/>
        <v>0</v>
      </c>
      <c r="L52" s="225">
        <f t="shared" si="11"/>
        <v>0</v>
      </c>
      <c r="M52" s="225">
        <f t="shared" si="11"/>
        <v>0</v>
      </c>
      <c r="N52" s="225">
        <f t="shared" si="11"/>
        <v>0</v>
      </c>
      <c r="O52" s="226">
        <f t="shared" si="11"/>
        <v>0</v>
      </c>
    </row>
    <row r="53" spans="2:15" ht="20.25">
      <c r="B53" s="138"/>
      <c r="C53" s="125"/>
      <c r="D53" s="213"/>
      <c r="E53" s="214"/>
      <c r="F53" s="214"/>
      <c r="G53" s="214"/>
      <c r="H53" s="207">
        <f t="shared" si="1"/>
        <v>0</v>
      </c>
      <c r="I53" s="214"/>
      <c r="J53" s="214"/>
      <c r="K53" s="214"/>
      <c r="L53" s="214"/>
      <c r="M53" s="214"/>
      <c r="N53" s="214"/>
      <c r="O53" s="215"/>
    </row>
    <row r="54" spans="2:15" ht="37.5">
      <c r="B54" s="151" t="s">
        <v>24</v>
      </c>
      <c r="C54" s="152" t="s">
        <v>48</v>
      </c>
      <c r="D54" s="210">
        <v>616000</v>
      </c>
      <c r="E54" s="203">
        <f>E55</f>
        <v>0</v>
      </c>
      <c r="F54" s="203">
        <f aca="true" t="shared" si="12" ref="F54:O54">F55</f>
        <v>0</v>
      </c>
      <c r="G54" s="203">
        <f t="shared" si="12"/>
        <v>0</v>
      </c>
      <c r="H54" s="203">
        <f t="shared" si="12"/>
        <v>0</v>
      </c>
      <c r="I54" s="203">
        <f t="shared" si="12"/>
        <v>0</v>
      </c>
      <c r="J54" s="203">
        <f t="shared" si="12"/>
        <v>0</v>
      </c>
      <c r="K54" s="203">
        <f t="shared" si="12"/>
        <v>0</v>
      </c>
      <c r="L54" s="203">
        <f t="shared" si="12"/>
        <v>0</v>
      </c>
      <c r="M54" s="203">
        <f t="shared" si="12"/>
        <v>0</v>
      </c>
      <c r="N54" s="203">
        <f t="shared" si="12"/>
        <v>0</v>
      </c>
      <c r="O54" s="204">
        <f t="shared" si="12"/>
        <v>0</v>
      </c>
    </row>
    <row r="55" spans="2:15" ht="20.25">
      <c r="B55" s="101">
        <v>1</v>
      </c>
      <c r="C55" s="121" t="s">
        <v>93</v>
      </c>
      <c r="D55" s="218">
        <v>616200</v>
      </c>
      <c r="E55" s="219"/>
      <c r="F55" s="219"/>
      <c r="G55" s="219"/>
      <c r="H55" s="207">
        <f t="shared" si="1"/>
        <v>0</v>
      </c>
      <c r="I55" s="219"/>
      <c r="J55" s="219"/>
      <c r="K55" s="219"/>
      <c r="L55" s="219"/>
      <c r="M55" s="219"/>
      <c r="N55" s="219"/>
      <c r="O55" s="220"/>
    </row>
    <row r="56" spans="2:15" ht="57" thickBot="1">
      <c r="B56" s="151" t="s">
        <v>28</v>
      </c>
      <c r="C56" s="163" t="s">
        <v>119</v>
      </c>
      <c r="D56" s="222"/>
      <c r="E56" s="203">
        <f>SUM(E57:E62)</f>
        <v>0</v>
      </c>
      <c r="F56" s="203">
        <f aca="true" t="shared" si="13" ref="F56:O56">SUM(F57:F62)</f>
        <v>0</v>
      </c>
      <c r="G56" s="203">
        <f t="shared" si="13"/>
        <v>0</v>
      </c>
      <c r="H56" s="203">
        <f t="shared" si="13"/>
        <v>0</v>
      </c>
      <c r="I56" s="203">
        <f t="shared" si="13"/>
        <v>0</v>
      </c>
      <c r="J56" s="203">
        <f t="shared" si="13"/>
        <v>0</v>
      </c>
      <c r="K56" s="203">
        <f t="shared" si="13"/>
        <v>0</v>
      </c>
      <c r="L56" s="203">
        <f t="shared" si="13"/>
        <v>0</v>
      </c>
      <c r="M56" s="203">
        <f t="shared" si="13"/>
        <v>0</v>
      </c>
      <c r="N56" s="203">
        <f t="shared" si="13"/>
        <v>0</v>
      </c>
      <c r="O56" s="204">
        <f t="shared" si="13"/>
        <v>0</v>
      </c>
    </row>
    <row r="57" spans="2:15" ht="37.5">
      <c r="B57" s="33">
        <v>1</v>
      </c>
      <c r="C57" s="132" t="s">
        <v>94</v>
      </c>
      <c r="D57" s="209">
        <v>821100</v>
      </c>
      <c r="E57" s="206"/>
      <c r="F57" s="206"/>
      <c r="G57" s="206"/>
      <c r="H57" s="207">
        <f t="shared" si="1"/>
        <v>0</v>
      </c>
      <c r="I57" s="206"/>
      <c r="J57" s="206"/>
      <c r="K57" s="206"/>
      <c r="L57" s="206"/>
      <c r="M57" s="206"/>
      <c r="N57" s="206"/>
      <c r="O57" s="208"/>
    </row>
    <row r="58" spans="2:15" ht="20.25">
      <c r="B58" s="33">
        <v>2</v>
      </c>
      <c r="C58" s="117" t="s">
        <v>43</v>
      </c>
      <c r="D58" s="221">
        <v>821200</v>
      </c>
      <c r="E58" s="206"/>
      <c r="F58" s="206"/>
      <c r="G58" s="206"/>
      <c r="H58" s="207">
        <f t="shared" si="1"/>
        <v>0</v>
      </c>
      <c r="I58" s="206"/>
      <c r="J58" s="206"/>
      <c r="K58" s="206"/>
      <c r="L58" s="206"/>
      <c r="M58" s="206"/>
      <c r="N58" s="206"/>
      <c r="O58" s="208"/>
    </row>
    <row r="59" spans="2:15" ht="20.25">
      <c r="B59" s="33">
        <v>3</v>
      </c>
      <c r="C59" s="117" t="s">
        <v>44</v>
      </c>
      <c r="D59" s="221">
        <v>821300</v>
      </c>
      <c r="E59" s="206"/>
      <c r="F59" s="206"/>
      <c r="G59" s="206"/>
      <c r="H59" s="207">
        <f t="shared" si="1"/>
        <v>0</v>
      </c>
      <c r="I59" s="206"/>
      <c r="J59" s="206"/>
      <c r="K59" s="206"/>
      <c r="L59" s="206"/>
      <c r="M59" s="206"/>
      <c r="N59" s="206"/>
      <c r="O59" s="208"/>
    </row>
    <row r="60" spans="2:15" ht="37.5">
      <c r="B60" s="33">
        <v>4</v>
      </c>
      <c r="C60" s="125" t="s">
        <v>45</v>
      </c>
      <c r="D60" s="221">
        <v>821400</v>
      </c>
      <c r="E60" s="206"/>
      <c r="F60" s="206"/>
      <c r="G60" s="206"/>
      <c r="H60" s="207">
        <f t="shared" si="1"/>
        <v>0</v>
      </c>
      <c r="I60" s="206"/>
      <c r="J60" s="206"/>
      <c r="K60" s="206"/>
      <c r="L60" s="206"/>
      <c r="M60" s="206"/>
      <c r="N60" s="206"/>
      <c r="O60" s="208"/>
    </row>
    <row r="61" spans="2:15" ht="37.5">
      <c r="B61" s="33">
        <v>5</v>
      </c>
      <c r="C61" s="125" t="s">
        <v>46</v>
      </c>
      <c r="D61" s="221">
        <v>821500</v>
      </c>
      <c r="E61" s="206"/>
      <c r="F61" s="206"/>
      <c r="G61" s="206"/>
      <c r="H61" s="207">
        <f t="shared" si="1"/>
        <v>0</v>
      </c>
      <c r="I61" s="206"/>
      <c r="J61" s="206"/>
      <c r="K61" s="206"/>
      <c r="L61" s="206"/>
      <c r="M61" s="206"/>
      <c r="N61" s="206"/>
      <c r="O61" s="208"/>
    </row>
    <row r="62" spans="2:16" ht="42" customHeight="1">
      <c r="B62" s="33">
        <v>6</v>
      </c>
      <c r="C62" s="125" t="s">
        <v>47</v>
      </c>
      <c r="D62" s="221">
        <v>821600</v>
      </c>
      <c r="E62" s="206"/>
      <c r="F62" s="206"/>
      <c r="G62" s="206"/>
      <c r="H62" s="207">
        <f t="shared" si="1"/>
        <v>0</v>
      </c>
      <c r="I62" s="206"/>
      <c r="J62" s="206"/>
      <c r="K62" s="206"/>
      <c r="L62" s="206"/>
      <c r="M62" s="206"/>
      <c r="N62" s="206"/>
      <c r="O62" s="208"/>
      <c r="P62" s="11"/>
    </row>
    <row r="63" spans="2:16" ht="37.5">
      <c r="B63" s="151"/>
      <c r="C63" s="152" t="s">
        <v>49</v>
      </c>
      <c r="D63" s="222"/>
      <c r="E63" s="203">
        <f>E56+E54+E48+E26+E14</f>
        <v>0</v>
      </c>
      <c r="F63" s="203">
        <f aca="true" t="shared" si="14" ref="F63:O63">F56+F54+F48+F26+F14</f>
        <v>0</v>
      </c>
      <c r="G63" s="203">
        <f t="shared" si="14"/>
        <v>0</v>
      </c>
      <c r="H63" s="203">
        <f t="shared" si="14"/>
        <v>0</v>
      </c>
      <c r="I63" s="203">
        <f t="shared" si="14"/>
        <v>0</v>
      </c>
      <c r="J63" s="203">
        <f t="shared" si="14"/>
        <v>0</v>
      </c>
      <c r="K63" s="203">
        <f t="shared" si="14"/>
        <v>0</v>
      </c>
      <c r="L63" s="203">
        <f t="shared" si="14"/>
        <v>0</v>
      </c>
      <c r="M63" s="203">
        <f t="shared" si="14"/>
        <v>0</v>
      </c>
      <c r="N63" s="203">
        <f t="shared" si="14"/>
        <v>0</v>
      </c>
      <c r="O63" s="204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45"/>
      <c r="D66" s="245"/>
      <c r="E66" s="245"/>
      <c r="F66" s="245"/>
      <c r="G66" s="245"/>
      <c r="H66" s="245"/>
      <c r="I66" s="245"/>
      <c r="J66" s="245"/>
      <c r="K66" s="245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B1:O1"/>
    <mergeCell ref="M2:N3"/>
    <mergeCell ref="B3:C3"/>
    <mergeCell ref="D3:K3"/>
    <mergeCell ref="B7:K7"/>
    <mergeCell ref="E8:K8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1">
      <selection activeCell="E48" sqref="E48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3:15" ht="15.75" customHeight="1">
      <c r="M2" s="272" t="s">
        <v>96</v>
      </c>
      <c r="N2" s="272"/>
      <c r="O2" s="128"/>
    </row>
    <row r="3" spans="2:15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108"/>
      <c r="M3" s="272"/>
      <c r="N3" s="272"/>
      <c r="O3" s="174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1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1"/>
    </row>
    <row r="6" spans="2:15" ht="15" customHeight="1">
      <c r="B6" s="244" t="s">
        <v>132</v>
      </c>
      <c r="C6" s="244"/>
      <c r="D6" s="244"/>
      <c r="E6" s="244"/>
      <c r="F6" s="244"/>
      <c r="G6" s="244"/>
      <c r="H6" s="244"/>
      <c r="I6" s="244"/>
      <c r="J6" s="150"/>
      <c r="K6" s="150"/>
      <c r="L6" s="150"/>
      <c r="M6" s="150" t="s">
        <v>110</v>
      </c>
      <c r="N6" s="150"/>
      <c r="O6" s="172"/>
    </row>
    <row r="7" spans="2:15" ht="21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5"/>
      <c r="M7" s="128"/>
      <c r="N7" s="128"/>
      <c r="O7" s="173"/>
    </row>
    <row r="8" spans="2:15" ht="22.5" customHeight="1">
      <c r="B8" s="150" t="s">
        <v>111</v>
      </c>
      <c r="C8" s="150"/>
      <c r="D8" s="150"/>
      <c r="E8" s="293"/>
      <c r="F8" s="293"/>
      <c r="G8" s="293"/>
      <c r="H8" s="293"/>
      <c r="I8" s="293"/>
      <c r="J8" s="293"/>
      <c r="K8" s="293"/>
      <c r="L8" s="150"/>
      <c r="M8" s="150" t="s">
        <v>112</v>
      </c>
      <c r="N8" s="150"/>
      <c r="O8" s="174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0"/>
    </row>
    <row r="10" spans="2:15" s="156" customFormat="1" ht="67.5" customHeight="1">
      <c r="B10" s="249" t="s">
        <v>1</v>
      </c>
      <c r="C10" s="252" t="s">
        <v>139</v>
      </c>
      <c r="D10" s="274" t="s">
        <v>3</v>
      </c>
      <c r="E10" s="258" t="s">
        <v>97</v>
      </c>
      <c r="F10" s="258" t="s">
        <v>147</v>
      </c>
      <c r="G10" s="261" t="s">
        <v>120</v>
      </c>
      <c r="H10" s="261" t="s">
        <v>135</v>
      </c>
      <c r="I10" s="297" t="s">
        <v>134</v>
      </c>
      <c r="J10" s="298"/>
      <c r="K10" s="298"/>
      <c r="L10" s="298"/>
      <c r="M10" s="298"/>
      <c r="N10" s="298"/>
      <c r="O10" s="299"/>
    </row>
    <row r="11" spans="2:15" s="156" customFormat="1" ht="15.75" customHeight="1" thickBot="1">
      <c r="B11" s="250"/>
      <c r="C11" s="253"/>
      <c r="D11" s="275"/>
      <c r="E11" s="259"/>
      <c r="F11" s="259"/>
      <c r="G11" s="262"/>
      <c r="H11" s="262"/>
      <c r="I11" s="300"/>
      <c r="J11" s="301"/>
      <c r="K11" s="301"/>
      <c r="L11" s="301"/>
      <c r="M11" s="301"/>
      <c r="N11" s="301"/>
      <c r="O11" s="302"/>
    </row>
    <row r="12" spans="2:15" s="156" customFormat="1" ht="64.5" customHeight="1" thickBot="1">
      <c r="B12" s="251"/>
      <c r="C12" s="254"/>
      <c r="D12" s="276"/>
      <c r="E12" s="260"/>
      <c r="F12" s="260"/>
      <c r="G12" s="263"/>
      <c r="H12" s="263"/>
      <c r="I12" s="236" t="s">
        <v>57</v>
      </c>
      <c r="J12" s="227" t="s">
        <v>58</v>
      </c>
      <c r="K12" s="227" t="s">
        <v>59</v>
      </c>
      <c r="L12" s="227" t="s">
        <v>60</v>
      </c>
      <c r="M12" s="227" t="s">
        <v>101</v>
      </c>
      <c r="N12" s="227" t="s">
        <v>102</v>
      </c>
      <c r="O12" s="228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113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109</v>
      </c>
      <c r="D14" s="222"/>
      <c r="E14" s="203">
        <f>SUM(E15:E25)</f>
        <v>0</v>
      </c>
      <c r="F14" s="203">
        <f>SUM(F15:F25)</f>
        <v>0</v>
      </c>
      <c r="G14" s="203">
        <f>SUM(G15:G25)</f>
        <v>0</v>
      </c>
      <c r="H14" s="203">
        <f aca="true" t="shared" si="0" ref="H14:O14">SUM(H15:H25)</f>
        <v>0</v>
      </c>
      <c r="I14" s="203">
        <f t="shared" si="0"/>
        <v>0</v>
      </c>
      <c r="J14" s="203">
        <f>SUM(J15:J25)</f>
        <v>0</v>
      </c>
      <c r="K14" s="203">
        <f t="shared" si="0"/>
        <v>0</v>
      </c>
      <c r="L14" s="203">
        <f t="shared" si="0"/>
        <v>0</v>
      </c>
      <c r="M14" s="203">
        <f t="shared" si="0"/>
        <v>0</v>
      </c>
      <c r="N14" s="203">
        <f t="shared" si="0"/>
        <v>0</v>
      </c>
      <c r="O14" s="204">
        <f t="shared" si="0"/>
        <v>0</v>
      </c>
    </row>
    <row r="15" spans="2:15" ht="20.25">
      <c r="B15" s="28">
        <v>1</v>
      </c>
      <c r="C15" s="117" t="s">
        <v>38</v>
      </c>
      <c r="D15" s="205">
        <v>611100</v>
      </c>
      <c r="E15" s="206"/>
      <c r="F15" s="206"/>
      <c r="G15" s="206"/>
      <c r="H15" s="207">
        <f>SUM(I15:O15)</f>
        <v>0</v>
      </c>
      <c r="I15" s="206"/>
      <c r="J15" s="206"/>
      <c r="K15" s="206"/>
      <c r="L15" s="206"/>
      <c r="M15" s="206"/>
      <c r="N15" s="206"/>
      <c r="O15" s="208"/>
    </row>
    <row r="16" spans="2:15" ht="37.5">
      <c r="B16" s="33">
        <v>2</v>
      </c>
      <c r="C16" s="126" t="s">
        <v>80</v>
      </c>
      <c r="D16" s="209">
        <v>611200</v>
      </c>
      <c r="E16" s="206"/>
      <c r="F16" s="206"/>
      <c r="G16" s="206"/>
      <c r="H16" s="207">
        <f aca="true" t="shared" si="1" ref="H16:H62">SUM(I16:O16)</f>
        <v>0</v>
      </c>
      <c r="I16" s="206"/>
      <c r="J16" s="206"/>
      <c r="K16" s="206"/>
      <c r="L16" s="206"/>
      <c r="M16" s="206"/>
      <c r="N16" s="206"/>
      <c r="O16" s="208"/>
    </row>
    <row r="17" spans="2:15" ht="20.25">
      <c r="B17" s="33">
        <v>3</v>
      </c>
      <c r="C17" s="119" t="s">
        <v>14</v>
      </c>
      <c r="D17" s="209">
        <v>613100</v>
      </c>
      <c r="E17" s="206"/>
      <c r="F17" s="206"/>
      <c r="G17" s="206"/>
      <c r="H17" s="207">
        <f t="shared" si="1"/>
        <v>0</v>
      </c>
      <c r="I17" s="206"/>
      <c r="J17" s="206"/>
      <c r="K17" s="206"/>
      <c r="L17" s="206"/>
      <c r="M17" s="206"/>
      <c r="N17" s="206"/>
      <c r="O17" s="208"/>
    </row>
    <row r="18" spans="2:15" ht="37.5">
      <c r="B18" s="33">
        <v>4</v>
      </c>
      <c r="C18" s="126" t="s">
        <v>81</v>
      </c>
      <c r="D18" s="209">
        <v>613200</v>
      </c>
      <c r="E18" s="206"/>
      <c r="F18" s="206"/>
      <c r="G18" s="206"/>
      <c r="H18" s="207">
        <f t="shared" si="1"/>
        <v>0</v>
      </c>
      <c r="I18" s="206"/>
      <c r="J18" s="206"/>
      <c r="K18" s="206"/>
      <c r="L18" s="206"/>
      <c r="M18" s="206"/>
      <c r="N18" s="206"/>
      <c r="O18" s="208"/>
    </row>
    <row r="19" spans="2:15" ht="37.5">
      <c r="B19" s="33">
        <v>5</v>
      </c>
      <c r="C19" s="126" t="s">
        <v>16</v>
      </c>
      <c r="D19" s="209">
        <v>613300</v>
      </c>
      <c r="E19" s="206"/>
      <c r="F19" s="206"/>
      <c r="G19" s="206"/>
      <c r="H19" s="207">
        <f t="shared" si="1"/>
        <v>0</v>
      </c>
      <c r="I19" s="206"/>
      <c r="J19" s="206"/>
      <c r="K19" s="206"/>
      <c r="L19" s="206"/>
      <c r="M19" s="206"/>
      <c r="N19" s="206"/>
      <c r="O19" s="208"/>
    </row>
    <row r="20" spans="2:15" ht="20.25">
      <c r="B20" s="33">
        <v>6</v>
      </c>
      <c r="C20" s="119" t="s">
        <v>40</v>
      </c>
      <c r="D20" s="209">
        <v>613400</v>
      </c>
      <c r="E20" s="206"/>
      <c r="F20" s="206"/>
      <c r="G20" s="206"/>
      <c r="H20" s="207">
        <f t="shared" si="1"/>
        <v>0</v>
      </c>
      <c r="I20" s="206"/>
      <c r="J20" s="206"/>
      <c r="K20" s="206"/>
      <c r="L20" s="206"/>
      <c r="M20" s="206"/>
      <c r="N20" s="206"/>
      <c r="O20" s="208"/>
    </row>
    <row r="21" spans="2:15" ht="37.5">
      <c r="B21" s="33">
        <v>7</v>
      </c>
      <c r="C21" s="126" t="s">
        <v>41</v>
      </c>
      <c r="D21" s="209">
        <v>613500</v>
      </c>
      <c r="E21" s="206"/>
      <c r="F21" s="206"/>
      <c r="G21" s="206"/>
      <c r="H21" s="207">
        <f t="shared" si="1"/>
        <v>0</v>
      </c>
      <c r="I21" s="206"/>
      <c r="J21" s="206"/>
      <c r="K21" s="206"/>
      <c r="L21" s="206"/>
      <c r="M21" s="206"/>
      <c r="N21" s="206"/>
      <c r="O21" s="208"/>
    </row>
    <row r="22" spans="2:15" ht="20.25">
      <c r="B22" s="33">
        <v>8</v>
      </c>
      <c r="C22" s="119" t="s">
        <v>105</v>
      </c>
      <c r="D22" s="209">
        <v>613600</v>
      </c>
      <c r="E22" s="206"/>
      <c r="F22" s="206"/>
      <c r="G22" s="206"/>
      <c r="H22" s="207">
        <f t="shared" si="1"/>
        <v>0</v>
      </c>
      <c r="I22" s="206"/>
      <c r="J22" s="206"/>
      <c r="K22" s="206"/>
      <c r="L22" s="206"/>
      <c r="M22" s="206"/>
      <c r="N22" s="206"/>
      <c r="O22" s="208"/>
    </row>
    <row r="23" spans="2:15" ht="20.25">
      <c r="B23" s="33">
        <v>9</v>
      </c>
      <c r="C23" s="119" t="s">
        <v>18</v>
      </c>
      <c r="D23" s="209">
        <v>613700</v>
      </c>
      <c r="E23" s="206"/>
      <c r="F23" s="206"/>
      <c r="G23" s="206"/>
      <c r="H23" s="207">
        <f t="shared" si="1"/>
        <v>0</v>
      </c>
      <c r="I23" s="206"/>
      <c r="J23" s="206"/>
      <c r="K23" s="206"/>
      <c r="L23" s="206"/>
      <c r="M23" s="206"/>
      <c r="N23" s="206"/>
      <c r="O23" s="208"/>
    </row>
    <row r="24" spans="2:15" ht="37.5">
      <c r="B24" s="33">
        <v>10</v>
      </c>
      <c r="C24" s="126" t="s">
        <v>83</v>
      </c>
      <c r="D24" s="209">
        <v>613800</v>
      </c>
      <c r="E24" s="206"/>
      <c r="F24" s="206"/>
      <c r="G24" s="206"/>
      <c r="H24" s="207">
        <f t="shared" si="1"/>
        <v>0</v>
      </c>
      <c r="I24" s="206"/>
      <c r="J24" s="206"/>
      <c r="K24" s="206"/>
      <c r="L24" s="206"/>
      <c r="M24" s="206"/>
      <c r="N24" s="206"/>
      <c r="O24" s="208"/>
    </row>
    <row r="25" spans="2:15" ht="37.5">
      <c r="B25" s="33">
        <v>11</v>
      </c>
      <c r="C25" s="126" t="s">
        <v>20</v>
      </c>
      <c r="D25" s="209">
        <v>613900</v>
      </c>
      <c r="E25" s="206"/>
      <c r="F25" s="206"/>
      <c r="G25" s="206"/>
      <c r="H25" s="207">
        <f t="shared" si="1"/>
        <v>0</v>
      </c>
      <c r="I25" s="206"/>
      <c r="J25" s="206"/>
      <c r="K25" s="206"/>
      <c r="L25" s="206"/>
      <c r="M25" s="206"/>
      <c r="N25" s="206"/>
      <c r="O25" s="208"/>
    </row>
    <row r="26" spans="2:15" ht="65.25" customHeight="1" thickBot="1">
      <c r="B26" s="151" t="s">
        <v>21</v>
      </c>
      <c r="C26" s="163" t="s">
        <v>108</v>
      </c>
      <c r="D26" s="210">
        <v>614000</v>
      </c>
      <c r="E26" s="203">
        <f>E27+E30+E32+E41+E44+E46</f>
        <v>0</v>
      </c>
      <c r="F26" s="203">
        <f aca="true" t="shared" si="2" ref="F26:O26">F27+F30+F32+F41+F44+F46</f>
        <v>0</v>
      </c>
      <c r="G26" s="203">
        <f t="shared" si="2"/>
        <v>0</v>
      </c>
      <c r="H26" s="203">
        <f t="shared" si="2"/>
        <v>0</v>
      </c>
      <c r="I26" s="203">
        <f t="shared" si="2"/>
        <v>0</v>
      </c>
      <c r="J26" s="203">
        <f t="shared" si="2"/>
        <v>0</v>
      </c>
      <c r="K26" s="203">
        <f t="shared" si="2"/>
        <v>0</v>
      </c>
      <c r="L26" s="203">
        <f t="shared" si="2"/>
        <v>0</v>
      </c>
      <c r="M26" s="203">
        <f t="shared" si="2"/>
        <v>0</v>
      </c>
      <c r="N26" s="203">
        <f t="shared" si="2"/>
        <v>0</v>
      </c>
      <c r="O26" s="204">
        <f t="shared" si="2"/>
        <v>0</v>
      </c>
    </row>
    <row r="27" spans="2:15" ht="20.25">
      <c r="B27" s="138">
        <v>1</v>
      </c>
      <c r="C27" s="126" t="s">
        <v>85</v>
      </c>
      <c r="D27" s="213">
        <v>614100</v>
      </c>
      <c r="E27" s="225">
        <f>E28+E29</f>
        <v>0</v>
      </c>
      <c r="F27" s="225">
        <f>F28+F29</f>
        <v>0</v>
      </c>
      <c r="G27" s="225">
        <f>G28+G29</f>
        <v>0</v>
      </c>
      <c r="H27" s="225">
        <f>H28+H29</f>
        <v>0</v>
      </c>
      <c r="I27" s="225">
        <f>I28+I29</f>
        <v>0</v>
      </c>
      <c r="J27" s="225">
        <f aca="true" t="shared" si="3" ref="J27:O27">J28+J29</f>
        <v>0</v>
      </c>
      <c r="K27" s="225">
        <f t="shared" si="3"/>
        <v>0</v>
      </c>
      <c r="L27" s="225">
        <f t="shared" si="3"/>
        <v>0</v>
      </c>
      <c r="M27" s="225">
        <f t="shared" si="3"/>
        <v>0</v>
      </c>
      <c r="N27" s="225">
        <f t="shared" si="3"/>
        <v>0</v>
      </c>
      <c r="O27" s="226">
        <f t="shared" si="3"/>
        <v>0</v>
      </c>
    </row>
    <row r="28" spans="2:15" ht="20.25">
      <c r="B28" s="138"/>
      <c r="C28" s="123"/>
      <c r="D28" s="213"/>
      <c r="E28" s="206"/>
      <c r="F28" s="206"/>
      <c r="G28" s="206"/>
      <c r="H28" s="207">
        <f t="shared" si="1"/>
        <v>0</v>
      </c>
      <c r="I28" s="214"/>
      <c r="J28" s="214"/>
      <c r="K28" s="214"/>
      <c r="L28" s="214"/>
      <c r="M28" s="214"/>
      <c r="N28" s="214"/>
      <c r="O28" s="215"/>
    </row>
    <row r="29" spans="2:15" ht="20.25">
      <c r="B29" s="138"/>
      <c r="C29" s="123"/>
      <c r="D29" s="213"/>
      <c r="E29" s="206"/>
      <c r="F29" s="206"/>
      <c r="G29" s="206"/>
      <c r="H29" s="207">
        <f t="shared" si="1"/>
        <v>0</v>
      </c>
      <c r="I29" s="214"/>
      <c r="J29" s="214"/>
      <c r="K29" s="214"/>
      <c r="L29" s="214"/>
      <c r="M29" s="214"/>
      <c r="N29" s="214"/>
      <c r="O29" s="215"/>
    </row>
    <row r="30" spans="2:15" ht="20.25">
      <c r="B30" s="138">
        <v>2</v>
      </c>
      <c r="C30" s="123" t="s">
        <v>86</v>
      </c>
      <c r="D30" s="213">
        <v>614200</v>
      </c>
      <c r="E30" s="207">
        <f>E31</f>
        <v>0</v>
      </c>
      <c r="F30" s="207">
        <f aca="true" t="shared" si="4" ref="F30:O30">F31</f>
        <v>0</v>
      </c>
      <c r="G30" s="207">
        <f t="shared" si="4"/>
        <v>0</v>
      </c>
      <c r="H30" s="207">
        <f t="shared" si="4"/>
        <v>0</v>
      </c>
      <c r="I30" s="207">
        <f t="shared" si="4"/>
        <v>0</v>
      </c>
      <c r="J30" s="207">
        <f t="shared" si="4"/>
        <v>0</v>
      </c>
      <c r="K30" s="207">
        <f t="shared" si="4"/>
        <v>0</v>
      </c>
      <c r="L30" s="207">
        <f t="shared" si="4"/>
        <v>0</v>
      </c>
      <c r="M30" s="207">
        <f t="shared" si="4"/>
        <v>0</v>
      </c>
      <c r="N30" s="207">
        <f t="shared" si="4"/>
        <v>0</v>
      </c>
      <c r="O30" s="216">
        <f t="shared" si="4"/>
        <v>0</v>
      </c>
    </row>
    <row r="31" spans="2:15" ht="20.25">
      <c r="B31" s="138"/>
      <c r="C31" s="123"/>
      <c r="D31" s="213"/>
      <c r="E31" s="206"/>
      <c r="F31" s="206"/>
      <c r="G31" s="206"/>
      <c r="H31" s="207">
        <f t="shared" si="1"/>
        <v>0</v>
      </c>
      <c r="I31" s="214"/>
      <c r="J31" s="214"/>
      <c r="K31" s="214"/>
      <c r="L31" s="214"/>
      <c r="M31" s="214"/>
      <c r="N31" s="214"/>
      <c r="O31" s="215"/>
    </row>
    <row r="32" spans="2:15" ht="37.5">
      <c r="B32" s="138">
        <v>3</v>
      </c>
      <c r="C32" s="126" t="s">
        <v>87</v>
      </c>
      <c r="D32" s="213">
        <v>614300</v>
      </c>
      <c r="E32" s="207">
        <f>SUM(E33:E40)</f>
        <v>0</v>
      </c>
      <c r="F32" s="207">
        <f aca="true" t="shared" si="5" ref="F32:O32">SUM(F33:F40)</f>
        <v>0</v>
      </c>
      <c r="G32" s="207">
        <f t="shared" si="5"/>
        <v>0</v>
      </c>
      <c r="H32" s="207">
        <f t="shared" si="5"/>
        <v>0</v>
      </c>
      <c r="I32" s="207">
        <f t="shared" si="5"/>
        <v>0</v>
      </c>
      <c r="J32" s="207">
        <f t="shared" si="5"/>
        <v>0</v>
      </c>
      <c r="K32" s="207">
        <f t="shared" si="5"/>
        <v>0</v>
      </c>
      <c r="L32" s="207">
        <f t="shared" si="5"/>
        <v>0</v>
      </c>
      <c r="M32" s="207">
        <f t="shared" si="5"/>
        <v>0</v>
      </c>
      <c r="N32" s="207">
        <f t="shared" si="5"/>
        <v>0</v>
      </c>
      <c r="O32" s="216">
        <f t="shared" si="5"/>
        <v>0</v>
      </c>
    </row>
    <row r="33" spans="2:15" ht="20.25">
      <c r="B33" s="138"/>
      <c r="C33" s="123"/>
      <c r="D33" s="213"/>
      <c r="E33" s="206"/>
      <c r="F33" s="206"/>
      <c r="G33" s="206"/>
      <c r="H33" s="207">
        <f t="shared" si="1"/>
        <v>0</v>
      </c>
      <c r="I33" s="214"/>
      <c r="J33" s="214"/>
      <c r="K33" s="214"/>
      <c r="L33" s="214"/>
      <c r="M33" s="214"/>
      <c r="N33" s="214"/>
      <c r="O33" s="215"/>
    </row>
    <row r="34" spans="2:15" ht="20.25">
      <c r="B34" s="138"/>
      <c r="C34" s="123"/>
      <c r="D34" s="213"/>
      <c r="E34" s="206"/>
      <c r="F34" s="206"/>
      <c r="G34" s="206"/>
      <c r="H34" s="207">
        <f t="shared" si="1"/>
        <v>0</v>
      </c>
      <c r="I34" s="214"/>
      <c r="J34" s="214"/>
      <c r="K34" s="214"/>
      <c r="L34" s="214"/>
      <c r="M34" s="214"/>
      <c r="N34" s="214"/>
      <c r="O34" s="215"/>
    </row>
    <row r="35" spans="2:15" ht="20.25">
      <c r="B35" s="138"/>
      <c r="C35" s="123"/>
      <c r="D35" s="213"/>
      <c r="E35" s="206"/>
      <c r="F35" s="206"/>
      <c r="G35" s="206"/>
      <c r="H35" s="207">
        <f t="shared" si="1"/>
        <v>0</v>
      </c>
      <c r="I35" s="214"/>
      <c r="J35" s="214"/>
      <c r="K35" s="214"/>
      <c r="L35" s="214"/>
      <c r="M35" s="214"/>
      <c r="N35" s="214"/>
      <c r="O35" s="215"/>
    </row>
    <row r="36" spans="2:15" ht="20.25">
      <c r="B36" s="138"/>
      <c r="C36" s="123"/>
      <c r="D36" s="213"/>
      <c r="E36" s="206"/>
      <c r="F36" s="206"/>
      <c r="G36" s="206"/>
      <c r="H36" s="207">
        <f t="shared" si="1"/>
        <v>0</v>
      </c>
      <c r="I36" s="214"/>
      <c r="J36" s="214"/>
      <c r="K36" s="214"/>
      <c r="L36" s="214"/>
      <c r="M36" s="214"/>
      <c r="N36" s="214"/>
      <c r="O36" s="215"/>
    </row>
    <row r="37" spans="2:15" ht="20.25">
      <c r="B37" s="33"/>
      <c r="C37" s="142"/>
      <c r="D37" s="209"/>
      <c r="E37" s="208"/>
      <c r="F37" s="208"/>
      <c r="G37" s="208"/>
      <c r="H37" s="216">
        <f t="shared" si="1"/>
        <v>0</v>
      </c>
      <c r="I37" s="208"/>
      <c r="J37" s="208"/>
      <c r="K37" s="208"/>
      <c r="L37" s="208"/>
      <c r="M37" s="208"/>
      <c r="N37" s="208"/>
      <c r="O37" s="208"/>
    </row>
    <row r="38" spans="2:15" ht="20.25">
      <c r="B38" s="138"/>
      <c r="C38" s="123"/>
      <c r="D38" s="213"/>
      <c r="E38" s="206"/>
      <c r="F38" s="206"/>
      <c r="G38" s="206"/>
      <c r="H38" s="207">
        <f t="shared" si="1"/>
        <v>0</v>
      </c>
      <c r="I38" s="214"/>
      <c r="J38" s="214"/>
      <c r="K38" s="214"/>
      <c r="L38" s="214"/>
      <c r="M38" s="214"/>
      <c r="N38" s="214"/>
      <c r="O38" s="215"/>
    </row>
    <row r="39" spans="2:15" ht="20.25">
      <c r="B39" s="138"/>
      <c r="C39" s="123"/>
      <c r="D39" s="213"/>
      <c r="E39" s="206"/>
      <c r="F39" s="206"/>
      <c r="G39" s="206"/>
      <c r="H39" s="207">
        <f t="shared" si="1"/>
        <v>0</v>
      </c>
      <c r="I39" s="214"/>
      <c r="J39" s="214"/>
      <c r="K39" s="214"/>
      <c r="L39" s="214"/>
      <c r="M39" s="214"/>
      <c r="N39" s="214"/>
      <c r="O39" s="215"/>
    </row>
    <row r="40" spans="2:15" ht="20.25">
      <c r="B40" s="33"/>
      <c r="C40" s="142"/>
      <c r="D40" s="209"/>
      <c r="E40" s="208"/>
      <c r="F40" s="208"/>
      <c r="G40" s="208"/>
      <c r="H40" s="216">
        <f t="shared" si="1"/>
        <v>0</v>
      </c>
      <c r="I40" s="208"/>
      <c r="J40" s="208"/>
      <c r="K40" s="208"/>
      <c r="L40" s="208"/>
      <c r="M40" s="208"/>
      <c r="N40" s="208"/>
      <c r="O40" s="208"/>
    </row>
    <row r="41" spans="2:15" ht="20.25">
      <c r="B41" s="138">
        <v>4</v>
      </c>
      <c r="C41" s="123" t="s">
        <v>88</v>
      </c>
      <c r="D41" s="213">
        <v>614700</v>
      </c>
      <c r="E41" s="207">
        <f>SUM(E42:E43)</f>
        <v>0</v>
      </c>
      <c r="F41" s="207">
        <f aca="true" t="shared" si="6" ref="F41:O41">SUM(F42:F43)</f>
        <v>0</v>
      </c>
      <c r="G41" s="207">
        <f t="shared" si="6"/>
        <v>0</v>
      </c>
      <c r="H41" s="207">
        <f t="shared" si="6"/>
        <v>0</v>
      </c>
      <c r="I41" s="207">
        <f t="shared" si="6"/>
        <v>0</v>
      </c>
      <c r="J41" s="207">
        <f t="shared" si="6"/>
        <v>0</v>
      </c>
      <c r="K41" s="207">
        <f t="shared" si="6"/>
        <v>0</v>
      </c>
      <c r="L41" s="207">
        <f t="shared" si="6"/>
        <v>0</v>
      </c>
      <c r="M41" s="207">
        <f t="shared" si="6"/>
        <v>0</v>
      </c>
      <c r="N41" s="207">
        <f t="shared" si="6"/>
        <v>0</v>
      </c>
      <c r="O41" s="216">
        <f t="shared" si="6"/>
        <v>0</v>
      </c>
    </row>
    <row r="42" spans="2:15" ht="20.25">
      <c r="B42" s="138"/>
      <c r="C42" s="123"/>
      <c r="D42" s="213"/>
      <c r="E42" s="206"/>
      <c r="F42" s="206"/>
      <c r="G42" s="206"/>
      <c r="H42" s="207">
        <f t="shared" si="1"/>
        <v>0</v>
      </c>
      <c r="I42" s="214"/>
      <c r="J42" s="214"/>
      <c r="K42" s="214"/>
      <c r="L42" s="214"/>
      <c r="M42" s="214"/>
      <c r="N42" s="214"/>
      <c r="O42" s="215"/>
    </row>
    <row r="43" spans="2:15" ht="20.25">
      <c r="B43" s="138"/>
      <c r="C43" s="123"/>
      <c r="D43" s="213"/>
      <c r="E43" s="206"/>
      <c r="F43" s="206"/>
      <c r="G43" s="206"/>
      <c r="H43" s="207">
        <f t="shared" si="1"/>
        <v>0</v>
      </c>
      <c r="I43" s="214"/>
      <c r="J43" s="214"/>
      <c r="K43" s="214"/>
      <c r="L43" s="214"/>
      <c r="M43" s="214"/>
      <c r="N43" s="214"/>
      <c r="O43" s="215"/>
    </row>
    <row r="44" spans="2:15" ht="20.25">
      <c r="B44" s="138">
        <v>5</v>
      </c>
      <c r="C44" s="123" t="s">
        <v>89</v>
      </c>
      <c r="D44" s="213">
        <v>614800</v>
      </c>
      <c r="E44" s="207">
        <f>E45</f>
        <v>0</v>
      </c>
      <c r="F44" s="207">
        <f aca="true" t="shared" si="7" ref="F44:O44">F45</f>
        <v>0</v>
      </c>
      <c r="G44" s="207">
        <f t="shared" si="7"/>
        <v>0</v>
      </c>
      <c r="H44" s="207">
        <f t="shared" si="7"/>
        <v>0</v>
      </c>
      <c r="I44" s="207">
        <f t="shared" si="7"/>
        <v>0</v>
      </c>
      <c r="J44" s="207">
        <f t="shared" si="7"/>
        <v>0</v>
      </c>
      <c r="K44" s="207">
        <f t="shared" si="7"/>
        <v>0</v>
      </c>
      <c r="L44" s="207">
        <f t="shared" si="7"/>
        <v>0</v>
      </c>
      <c r="M44" s="207">
        <f t="shared" si="7"/>
        <v>0</v>
      </c>
      <c r="N44" s="207">
        <f t="shared" si="7"/>
        <v>0</v>
      </c>
      <c r="O44" s="216">
        <f t="shared" si="7"/>
        <v>0</v>
      </c>
    </row>
    <row r="45" spans="2:15" ht="20.25">
      <c r="B45" s="138"/>
      <c r="C45" s="123"/>
      <c r="D45" s="213"/>
      <c r="E45" s="206"/>
      <c r="F45" s="206"/>
      <c r="G45" s="206"/>
      <c r="H45" s="207">
        <f t="shared" si="1"/>
        <v>0</v>
      </c>
      <c r="I45" s="214"/>
      <c r="J45" s="214"/>
      <c r="K45" s="214"/>
      <c r="L45" s="214"/>
      <c r="M45" s="214"/>
      <c r="N45" s="214"/>
      <c r="O45" s="215"/>
    </row>
    <row r="46" spans="2:15" ht="20.25">
      <c r="B46" s="138">
        <v>6</v>
      </c>
      <c r="C46" s="123" t="s">
        <v>90</v>
      </c>
      <c r="D46" s="213">
        <v>614900</v>
      </c>
      <c r="E46" s="207">
        <f>E47</f>
        <v>0</v>
      </c>
      <c r="F46" s="207">
        <f aca="true" t="shared" si="8" ref="F46:O46">F47</f>
        <v>0</v>
      </c>
      <c r="G46" s="207">
        <f t="shared" si="8"/>
        <v>0</v>
      </c>
      <c r="H46" s="207">
        <f t="shared" si="8"/>
        <v>0</v>
      </c>
      <c r="I46" s="207">
        <f t="shared" si="8"/>
        <v>0</v>
      </c>
      <c r="J46" s="207">
        <f t="shared" si="8"/>
        <v>0</v>
      </c>
      <c r="K46" s="207">
        <f t="shared" si="8"/>
        <v>0</v>
      </c>
      <c r="L46" s="207">
        <f t="shared" si="8"/>
        <v>0</v>
      </c>
      <c r="M46" s="207">
        <f t="shared" si="8"/>
        <v>0</v>
      </c>
      <c r="N46" s="207">
        <f t="shared" si="8"/>
        <v>0</v>
      </c>
      <c r="O46" s="216">
        <f t="shared" si="8"/>
        <v>0</v>
      </c>
    </row>
    <row r="47" spans="2:15" ht="20.25">
      <c r="B47" s="138"/>
      <c r="C47" s="118"/>
      <c r="D47" s="217"/>
      <c r="E47" s="206"/>
      <c r="F47" s="206"/>
      <c r="G47" s="206"/>
      <c r="H47" s="207">
        <f t="shared" si="1"/>
        <v>0</v>
      </c>
      <c r="I47" s="214"/>
      <c r="J47" s="214"/>
      <c r="K47" s="214"/>
      <c r="L47" s="214"/>
      <c r="M47" s="214"/>
      <c r="N47" s="214"/>
      <c r="O47" s="215"/>
    </row>
    <row r="48" spans="2:15" ht="38.25" thickBot="1">
      <c r="B48" s="151" t="s">
        <v>23</v>
      </c>
      <c r="C48" s="163" t="s">
        <v>106</v>
      </c>
      <c r="D48" s="210">
        <v>615000</v>
      </c>
      <c r="E48" s="203">
        <f>E49+E52</f>
        <v>0</v>
      </c>
      <c r="F48" s="203">
        <f aca="true" t="shared" si="9" ref="F48:O48">F49+F52</f>
        <v>0</v>
      </c>
      <c r="G48" s="203">
        <f t="shared" si="9"/>
        <v>0</v>
      </c>
      <c r="H48" s="203">
        <f t="shared" si="9"/>
        <v>0</v>
      </c>
      <c r="I48" s="203">
        <f t="shared" si="9"/>
        <v>0</v>
      </c>
      <c r="J48" s="203">
        <f t="shared" si="9"/>
        <v>0</v>
      </c>
      <c r="K48" s="203">
        <f t="shared" si="9"/>
        <v>0</v>
      </c>
      <c r="L48" s="203">
        <f t="shared" si="9"/>
        <v>0</v>
      </c>
      <c r="M48" s="203">
        <f t="shared" si="9"/>
        <v>0</v>
      </c>
      <c r="N48" s="203">
        <f t="shared" si="9"/>
        <v>0</v>
      </c>
      <c r="O48" s="204">
        <f t="shared" si="9"/>
        <v>0</v>
      </c>
    </row>
    <row r="49" spans="2:15" ht="37.5">
      <c r="B49" s="138">
        <v>1</v>
      </c>
      <c r="C49" s="126" t="s">
        <v>91</v>
      </c>
      <c r="D49" s="213">
        <v>615100</v>
      </c>
      <c r="E49" s="225">
        <f>SUM(E50:E51)</f>
        <v>0</v>
      </c>
      <c r="F49" s="225">
        <f aca="true" t="shared" si="10" ref="F49:O49">SUM(F50:F51)</f>
        <v>0</v>
      </c>
      <c r="G49" s="225">
        <f t="shared" si="10"/>
        <v>0</v>
      </c>
      <c r="H49" s="225">
        <f t="shared" si="10"/>
        <v>0</v>
      </c>
      <c r="I49" s="225">
        <f t="shared" si="10"/>
        <v>0</v>
      </c>
      <c r="J49" s="225">
        <f t="shared" si="10"/>
        <v>0</v>
      </c>
      <c r="K49" s="225">
        <f t="shared" si="10"/>
        <v>0</v>
      </c>
      <c r="L49" s="225">
        <f t="shared" si="10"/>
        <v>0</v>
      </c>
      <c r="M49" s="225">
        <f t="shared" si="10"/>
        <v>0</v>
      </c>
      <c r="N49" s="225">
        <f t="shared" si="10"/>
        <v>0</v>
      </c>
      <c r="O49" s="226">
        <f t="shared" si="10"/>
        <v>0</v>
      </c>
    </row>
    <row r="50" spans="2:15" ht="20.25">
      <c r="B50" s="138"/>
      <c r="C50" s="123"/>
      <c r="D50" s="213"/>
      <c r="E50" s="214"/>
      <c r="F50" s="214"/>
      <c r="G50" s="214"/>
      <c r="H50" s="207">
        <f t="shared" si="1"/>
        <v>0</v>
      </c>
      <c r="I50" s="214"/>
      <c r="J50" s="214"/>
      <c r="K50" s="214"/>
      <c r="L50" s="214"/>
      <c r="M50" s="214"/>
      <c r="N50" s="214"/>
      <c r="O50" s="215"/>
    </row>
    <row r="51" spans="2:15" ht="20.25">
      <c r="B51" s="138"/>
      <c r="C51" s="123"/>
      <c r="D51" s="213"/>
      <c r="E51" s="214"/>
      <c r="F51" s="214"/>
      <c r="G51" s="214"/>
      <c r="H51" s="207">
        <f t="shared" si="1"/>
        <v>0</v>
      </c>
      <c r="I51" s="214"/>
      <c r="J51" s="214"/>
      <c r="K51" s="214"/>
      <c r="L51" s="214"/>
      <c r="M51" s="214"/>
      <c r="N51" s="214"/>
      <c r="O51" s="215"/>
    </row>
    <row r="52" spans="2:15" ht="37.5">
      <c r="B52" s="138">
        <v>2</v>
      </c>
      <c r="C52" s="125" t="s">
        <v>92</v>
      </c>
      <c r="D52" s="213">
        <v>615200</v>
      </c>
      <c r="E52" s="225">
        <f>E53</f>
        <v>0</v>
      </c>
      <c r="F52" s="225">
        <f aca="true" t="shared" si="11" ref="F52:O52">F53</f>
        <v>0</v>
      </c>
      <c r="G52" s="225">
        <f t="shared" si="11"/>
        <v>0</v>
      </c>
      <c r="H52" s="225">
        <f t="shared" si="11"/>
        <v>0</v>
      </c>
      <c r="I52" s="225">
        <f t="shared" si="11"/>
        <v>0</v>
      </c>
      <c r="J52" s="225">
        <f t="shared" si="11"/>
        <v>0</v>
      </c>
      <c r="K52" s="225">
        <f t="shared" si="11"/>
        <v>0</v>
      </c>
      <c r="L52" s="225">
        <f t="shared" si="11"/>
        <v>0</v>
      </c>
      <c r="M52" s="225">
        <f t="shared" si="11"/>
        <v>0</v>
      </c>
      <c r="N52" s="225">
        <f t="shared" si="11"/>
        <v>0</v>
      </c>
      <c r="O52" s="226">
        <f t="shared" si="11"/>
        <v>0</v>
      </c>
    </row>
    <row r="53" spans="2:15" ht="20.25">
      <c r="B53" s="138"/>
      <c r="C53" s="125"/>
      <c r="D53" s="213"/>
      <c r="E53" s="214"/>
      <c r="F53" s="214"/>
      <c r="G53" s="214"/>
      <c r="H53" s="207">
        <f t="shared" si="1"/>
        <v>0</v>
      </c>
      <c r="I53" s="214"/>
      <c r="J53" s="214"/>
      <c r="K53" s="214"/>
      <c r="L53" s="214"/>
      <c r="M53" s="214"/>
      <c r="N53" s="214"/>
      <c r="O53" s="215"/>
    </row>
    <row r="54" spans="2:15" ht="37.5">
      <c r="B54" s="151" t="s">
        <v>24</v>
      </c>
      <c r="C54" s="152" t="s">
        <v>48</v>
      </c>
      <c r="D54" s="210">
        <v>616000</v>
      </c>
      <c r="E54" s="203">
        <f>E55</f>
        <v>0</v>
      </c>
      <c r="F54" s="203">
        <f aca="true" t="shared" si="12" ref="F54:O54">F55</f>
        <v>0</v>
      </c>
      <c r="G54" s="203">
        <f t="shared" si="12"/>
        <v>0</v>
      </c>
      <c r="H54" s="203">
        <f t="shared" si="12"/>
        <v>0</v>
      </c>
      <c r="I54" s="203">
        <f t="shared" si="12"/>
        <v>0</v>
      </c>
      <c r="J54" s="203">
        <f t="shared" si="12"/>
        <v>0</v>
      </c>
      <c r="K54" s="203">
        <f t="shared" si="12"/>
        <v>0</v>
      </c>
      <c r="L54" s="203">
        <f t="shared" si="12"/>
        <v>0</v>
      </c>
      <c r="M54" s="203">
        <f t="shared" si="12"/>
        <v>0</v>
      </c>
      <c r="N54" s="203">
        <f t="shared" si="12"/>
        <v>0</v>
      </c>
      <c r="O54" s="204">
        <f t="shared" si="12"/>
        <v>0</v>
      </c>
    </row>
    <row r="55" spans="2:15" ht="20.25">
      <c r="B55" s="101">
        <v>1</v>
      </c>
      <c r="C55" s="121" t="s">
        <v>93</v>
      </c>
      <c r="D55" s="218">
        <v>616200</v>
      </c>
      <c r="E55" s="219"/>
      <c r="F55" s="219"/>
      <c r="G55" s="219"/>
      <c r="H55" s="207">
        <f t="shared" si="1"/>
        <v>0</v>
      </c>
      <c r="I55" s="219"/>
      <c r="J55" s="219"/>
      <c r="K55" s="219"/>
      <c r="L55" s="219"/>
      <c r="M55" s="219"/>
      <c r="N55" s="219"/>
      <c r="O55" s="220"/>
    </row>
    <row r="56" spans="2:15" ht="57" thickBot="1">
      <c r="B56" s="151" t="s">
        <v>28</v>
      </c>
      <c r="C56" s="163" t="s">
        <v>119</v>
      </c>
      <c r="D56" s="222"/>
      <c r="E56" s="203">
        <f>SUM(E57:E62)</f>
        <v>0</v>
      </c>
      <c r="F56" s="203">
        <f aca="true" t="shared" si="13" ref="F56:O56">SUM(F57:F62)</f>
        <v>0</v>
      </c>
      <c r="G56" s="203">
        <f t="shared" si="13"/>
        <v>0</v>
      </c>
      <c r="H56" s="203">
        <f t="shared" si="13"/>
        <v>0</v>
      </c>
      <c r="I56" s="203">
        <f t="shared" si="13"/>
        <v>0</v>
      </c>
      <c r="J56" s="203">
        <f t="shared" si="13"/>
        <v>0</v>
      </c>
      <c r="K56" s="203">
        <f t="shared" si="13"/>
        <v>0</v>
      </c>
      <c r="L56" s="203">
        <f t="shared" si="13"/>
        <v>0</v>
      </c>
      <c r="M56" s="203">
        <f t="shared" si="13"/>
        <v>0</v>
      </c>
      <c r="N56" s="203">
        <f t="shared" si="13"/>
        <v>0</v>
      </c>
      <c r="O56" s="204">
        <f t="shared" si="13"/>
        <v>0</v>
      </c>
    </row>
    <row r="57" spans="2:15" ht="37.5">
      <c r="B57" s="33">
        <v>1</v>
      </c>
      <c r="C57" s="132" t="s">
        <v>94</v>
      </c>
      <c r="D57" s="209">
        <v>821100</v>
      </c>
      <c r="E57" s="206"/>
      <c r="F57" s="206"/>
      <c r="G57" s="206"/>
      <c r="H57" s="207">
        <f t="shared" si="1"/>
        <v>0</v>
      </c>
      <c r="I57" s="206"/>
      <c r="J57" s="206"/>
      <c r="K57" s="206"/>
      <c r="L57" s="206"/>
      <c r="M57" s="206"/>
      <c r="N57" s="206"/>
      <c r="O57" s="208"/>
    </row>
    <row r="58" spans="2:15" ht="20.25">
      <c r="B58" s="33">
        <v>2</v>
      </c>
      <c r="C58" s="117" t="s">
        <v>43</v>
      </c>
      <c r="D58" s="221">
        <v>821200</v>
      </c>
      <c r="E58" s="206"/>
      <c r="F58" s="206"/>
      <c r="G58" s="206"/>
      <c r="H58" s="207">
        <f t="shared" si="1"/>
        <v>0</v>
      </c>
      <c r="I58" s="206"/>
      <c r="J58" s="206"/>
      <c r="K58" s="206"/>
      <c r="L58" s="206"/>
      <c r="M58" s="206"/>
      <c r="N58" s="206"/>
      <c r="O58" s="208"/>
    </row>
    <row r="59" spans="2:15" ht="20.25">
      <c r="B59" s="33">
        <v>3</v>
      </c>
      <c r="C59" s="117" t="s">
        <v>44</v>
      </c>
      <c r="D59" s="221">
        <v>821300</v>
      </c>
      <c r="E59" s="206"/>
      <c r="F59" s="206"/>
      <c r="G59" s="206"/>
      <c r="H59" s="207">
        <f t="shared" si="1"/>
        <v>0</v>
      </c>
      <c r="I59" s="206"/>
      <c r="J59" s="206"/>
      <c r="K59" s="206"/>
      <c r="L59" s="206"/>
      <c r="M59" s="206"/>
      <c r="N59" s="206"/>
      <c r="O59" s="208"/>
    </row>
    <row r="60" spans="2:15" ht="37.5">
      <c r="B60" s="33">
        <v>4</v>
      </c>
      <c r="C60" s="125" t="s">
        <v>45</v>
      </c>
      <c r="D60" s="221">
        <v>821400</v>
      </c>
      <c r="E60" s="206"/>
      <c r="F60" s="206"/>
      <c r="G60" s="206"/>
      <c r="H60" s="207">
        <f t="shared" si="1"/>
        <v>0</v>
      </c>
      <c r="I60" s="206"/>
      <c r="J60" s="206"/>
      <c r="K60" s="206"/>
      <c r="L60" s="206"/>
      <c r="M60" s="206"/>
      <c r="N60" s="206"/>
      <c r="O60" s="208"/>
    </row>
    <row r="61" spans="2:15" ht="37.5">
      <c r="B61" s="33">
        <v>5</v>
      </c>
      <c r="C61" s="125" t="s">
        <v>46</v>
      </c>
      <c r="D61" s="221">
        <v>821500</v>
      </c>
      <c r="E61" s="206"/>
      <c r="F61" s="206"/>
      <c r="G61" s="206"/>
      <c r="H61" s="207">
        <f t="shared" si="1"/>
        <v>0</v>
      </c>
      <c r="I61" s="206"/>
      <c r="J61" s="206"/>
      <c r="K61" s="206"/>
      <c r="L61" s="206"/>
      <c r="M61" s="206"/>
      <c r="N61" s="206"/>
      <c r="O61" s="208"/>
    </row>
    <row r="62" spans="2:16" ht="42" customHeight="1">
      <c r="B62" s="33">
        <v>6</v>
      </c>
      <c r="C62" s="125" t="s">
        <v>47</v>
      </c>
      <c r="D62" s="221">
        <v>821600</v>
      </c>
      <c r="E62" s="206"/>
      <c r="F62" s="206"/>
      <c r="G62" s="206"/>
      <c r="H62" s="207">
        <f t="shared" si="1"/>
        <v>0</v>
      </c>
      <c r="I62" s="206"/>
      <c r="J62" s="206"/>
      <c r="K62" s="206"/>
      <c r="L62" s="206"/>
      <c r="M62" s="206"/>
      <c r="N62" s="206"/>
      <c r="O62" s="208"/>
      <c r="P62" s="11"/>
    </row>
    <row r="63" spans="2:16" ht="37.5">
      <c r="B63" s="151"/>
      <c r="C63" s="152" t="s">
        <v>49</v>
      </c>
      <c r="D63" s="222"/>
      <c r="E63" s="203">
        <f>E56+E54+E48+E26+E14</f>
        <v>0</v>
      </c>
      <c r="F63" s="203">
        <f aca="true" t="shared" si="14" ref="F63:O63">F56+F54+F48+F26+F14</f>
        <v>0</v>
      </c>
      <c r="G63" s="203">
        <f t="shared" si="14"/>
        <v>0</v>
      </c>
      <c r="H63" s="203">
        <f t="shared" si="14"/>
        <v>0</v>
      </c>
      <c r="I63" s="203">
        <f t="shared" si="14"/>
        <v>0</v>
      </c>
      <c r="J63" s="203">
        <f t="shared" si="14"/>
        <v>0</v>
      </c>
      <c r="K63" s="203">
        <f t="shared" si="14"/>
        <v>0</v>
      </c>
      <c r="L63" s="203">
        <f t="shared" si="14"/>
        <v>0</v>
      </c>
      <c r="M63" s="203">
        <f t="shared" si="14"/>
        <v>0</v>
      </c>
      <c r="N63" s="203">
        <f t="shared" si="14"/>
        <v>0</v>
      </c>
      <c r="O63" s="204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45"/>
      <c r="D66" s="245"/>
      <c r="E66" s="245"/>
      <c r="F66" s="245"/>
      <c r="G66" s="245"/>
      <c r="H66" s="245"/>
      <c r="I66" s="245"/>
      <c r="J66" s="245"/>
      <c r="K66" s="245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B1:O1"/>
    <mergeCell ref="M2:N3"/>
    <mergeCell ref="B3:C3"/>
    <mergeCell ref="D3:K3"/>
    <mergeCell ref="B7:K7"/>
    <mergeCell ref="E8:K8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P73"/>
  <sheetViews>
    <sheetView view="pageBreakPreview" zoomScale="50" zoomScaleSheetLayoutView="50" zoomScalePageLayoutView="0" workbookViewId="0" topLeftCell="A1">
      <selection activeCell="F10" sqref="F10:F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8" width="20.7109375" style="9" customWidth="1"/>
    <col min="9" max="15" width="19.7109375" style="9" customWidth="1"/>
    <col min="16" max="16384" width="9.140625" style="9" customWidth="1"/>
  </cols>
  <sheetData>
    <row r="1" spans="2:15" ht="18.75">
      <c r="B1" s="270" t="s">
        <v>95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3:15" ht="15.75" customHeight="1">
      <c r="M2" s="272" t="s">
        <v>96</v>
      </c>
      <c r="N2" s="272"/>
      <c r="O2" s="128"/>
    </row>
    <row r="3" spans="2:15" ht="21.75" customHeight="1">
      <c r="B3" s="270" t="s">
        <v>104</v>
      </c>
      <c r="C3" s="270"/>
      <c r="D3" s="273"/>
      <c r="E3" s="273"/>
      <c r="F3" s="273"/>
      <c r="G3" s="273"/>
      <c r="H3" s="273"/>
      <c r="I3" s="273"/>
      <c r="J3" s="273"/>
      <c r="K3" s="273"/>
      <c r="L3" s="108"/>
      <c r="M3" s="272"/>
      <c r="N3" s="272"/>
      <c r="O3" s="174"/>
    </row>
    <row r="4" spans="2:15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27"/>
      <c r="N4" s="11"/>
      <c r="O4" s="171"/>
    </row>
    <row r="5" spans="2:15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27"/>
      <c r="N5" s="11"/>
      <c r="O5" s="171"/>
    </row>
    <row r="6" spans="2:15" ht="15" customHeight="1">
      <c r="B6" s="244" t="s">
        <v>132</v>
      </c>
      <c r="C6" s="244"/>
      <c r="D6" s="244"/>
      <c r="E6" s="244"/>
      <c r="F6" s="244"/>
      <c r="G6" s="244"/>
      <c r="H6" s="244"/>
      <c r="I6" s="244"/>
      <c r="J6" s="150"/>
      <c r="K6" s="150"/>
      <c r="L6" s="150"/>
      <c r="M6" s="150" t="s">
        <v>110</v>
      </c>
      <c r="N6" s="150"/>
      <c r="O6" s="172"/>
    </row>
    <row r="7" spans="2:15" ht="21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5"/>
      <c r="M7" s="128"/>
      <c r="N7" s="128"/>
      <c r="O7" s="173"/>
    </row>
    <row r="8" spans="2:15" ht="22.5" customHeight="1">
      <c r="B8" s="150" t="s">
        <v>111</v>
      </c>
      <c r="C8" s="150"/>
      <c r="D8" s="150"/>
      <c r="E8" s="293"/>
      <c r="F8" s="293"/>
      <c r="G8" s="293"/>
      <c r="H8" s="293"/>
      <c r="I8" s="293"/>
      <c r="J8" s="293"/>
      <c r="K8" s="293"/>
      <c r="L8" s="150"/>
      <c r="M8" s="150" t="s">
        <v>112</v>
      </c>
      <c r="N8" s="150"/>
      <c r="O8" s="174"/>
    </row>
    <row r="9" spans="2:15" ht="12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70"/>
    </row>
    <row r="10" spans="2:15" s="156" customFormat="1" ht="67.5" customHeight="1">
      <c r="B10" s="249" t="s">
        <v>1</v>
      </c>
      <c r="C10" s="252" t="s">
        <v>139</v>
      </c>
      <c r="D10" s="274" t="s">
        <v>3</v>
      </c>
      <c r="E10" s="258" t="s">
        <v>97</v>
      </c>
      <c r="F10" s="258" t="s">
        <v>147</v>
      </c>
      <c r="G10" s="261" t="s">
        <v>120</v>
      </c>
      <c r="H10" s="261" t="s">
        <v>135</v>
      </c>
      <c r="I10" s="297" t="s">
        <v>134</v>
      </c>
      <c r="J10" s="298"/>
      <c r="K10" s="298"/>
      <c r="L10" s="298"/>
      <c r="M10" s="298"/>
      <c r="N10" s="298"/>
      <c r="O10" s="299"/>
    </row>
    <row r="11" spans="2:15" s="156" customFormat="1" ht="15.75" customHeight="1" thickBot="1">
      <c r="B11" s="250"/>
      <c r="C11" s="253"/>
      <c r="D11" s="275"/>
      <c r="E11" s="259"/>
      <c r="F11" s="259"/>
      <c r="G11" s="262"/>
      <c r="H11" s="262"/>
      <c r="I11" s="300"/>
      <c r="J11" s="301"/>
      <c r="K11" s="301"/>
      <c r="L11" s="301"/>
      <c r="M11" s="301"/>
      <c r="N11" s="301"/>
      <c r="O11" s="302"/>
    </row>
    <row r="12" spans="2:15" s="156" customFormat="1" ht="64.5" customHeight="1" thickBot="1">
      <c r="B12" s="251"/>
      <c r="C12" s="254"/>
      <c r="D12" s="276"/>
      <c r="E12" s="260"/>
      <c r="F12" s="260"/>
      <c r="G12" s="263"/>
      <c r="H12" s="263"/>
      <c r="I12" s="236" t="s">
        <v>57</v>
      </c>
      <c r="J12" s="227" t="s">
        <v>58</v>
      </c>
      <c r="K12" s="227" t="s">
        <v>59</v>
      </c>
      <c r="L12" s="227" t="s">
        <v>60</v>
      </c>
      <c r="M12" s="227" t="s">
        <v>101</v>
      </c>
      <c r="N12" s="227" t="s">
        <v>102</v>
      </c>
      <c r="O12" s="228" t="s">
        <v>63</v>
      </c>
    </row>
    <row r="13" spans="2:15" s="156" customFormat="1" ht="15.75" thickBot="1">
      <c r="B13" s="159">
        <v>1</v>
      </c>
      <c r="C13" s="160">
        <v>2</v>
      </c>
      <c r="D13" s="161">
        <v>3</v>
      </c>
      <c r="E13" s="160">
        <v>4</v>
      </c>
      <c r="F13" s="160">
        <v>5</v>
      </c>
      <c r="G13" s="160">
        <v>6</v>
      </c>
      <c r="H13" s="160" t="s">
        <v>113</v>
      </c>
      <c r="I13" s="160">
        <v>8</v>
      </c>
      <c r="J13" s="160">
        <v>9</v>
      </c>
      <c r="K13" s="160">
        <v>10</v>
      </c>
      <c r="L13" s="160">
        <v>11</v>
      </c>
      <c r="M13" s="160">
        <v>12</v>
      </c>
      <c r="N13" s="160">
        <v>13</v>
      </c>
      <c r="O13" s="162">
        <v>14</v>
      </c>
    </row>
    <row r="14" spans="2:15" ht="20.25">
      <c r="B14" s="151" t="s">
        <v>12</v>
      </c>
      <c r="C14" s="166" t="s">
        <v>109</v>
      </c>
      <c r="D14" s="222"/>
      <c r="E14" s="203">
        <f>SUM(E15:E25)</f>
        <v>0</v>
      </c>
      <c r="F14" s="203">
        <f>SUM(F15:F25)</f>
        <v>0</v>
      </c>
      <c r="G14" s="203">
        <f>SUM(G15:G25)</f>
        <v>0</v>
      </c>
      <c r="H14" s="203">
        <f aca="true" t="shared" si="0" ref="H14:O14">SUM(H15:H25)</f>
        <v>0</v>
      </c>
      <c r="I14" s="203">
        <f t="shared" si="0"/>
        <v>0</v>
      </c>
      <c r="J14" s="203">
        <f>SUM(J15:J25)</f>
        <v>0</v>
      </c>
      <c r="K14" s="203">
        <f t="shared" si="0"/>
        <v>0</v>
      </c>
      <c r="L14" s="203">
        <f t="shared" si="0"/>
        <v>0</v>
      </c>
      <c r="M14" s="203">
        <f t="shared" si="0"/>
        <v>0</v>
      </c>
      <c r="N14" s="203">
        <f t="shared" si="0"/>
        <v>0</v>
      </c>
      <c r="O14" s="204">
        <f t="shared" si="0"/>
        <v>0</v>
      </c>
    </row>
    <row r="15" spans="2:15" ht="20.25">
      <c r="B15" s="28">
        <v>1</v>
      </c>
      <c r="C15" s="117" t="s">
        <v>38</v>
      </c>
      <c r="D15" s="205">
        <v>611100</v>
      </c>
      <c r="E15" s="206"/>
      <c r="F15" s="206"/>
      <c r="G15" s="206"/>
      <c r="H15" s="207">
        <f>SUM(I15:O15)</f>
        <v>0</v>
      </c>
      <c r="I15" s="206"/>
      <c r="J15" s="206"/>
      <c r="K15" s="206"/>
      <c r="L15" s="206"/>
      <c r="M15" s="206"/>
      <c r="N15" s="206"/>
      <c r="O15" s="208"/>
    </row>
    <row r="16" spans="2:15" ht="37.5">
      <c r="B16" s="33">
        <v>2</v>
      </c>
      <c r="C16" s="126" t="s">
        <v>80</v>
      </c>
      <c r="D16" s="209">
        <v>611200</v>
      </c>
      <c r="E16" s="206"/>
      <c r="F16" s="206"/>
      <c r="G16" s="206"/>
      <c r="H16" s="207">
        <f aca="true" t="shared" si="1" ref="H16:H62">SUM(I16:O16)</f>
        <v>0</v>
      </c>
      <c r="I16" s="206"/>
      <c r="J16" s="206"/>
      <c r="K16" s="206"/>
      <c r="L16" s="206"/>
      <c r="M16" s="206"/>
      <c r="N16" s="206"/>
      <c r="O16" s="208"/>
    </row>
    <row r="17" spans="2:15" ht="20.25">
      <c r="B17" s="33">
        <v>3</v>
      </c>
      <c r="C17" s="119" t="s">
        <v>14</v>
      </c>
      <c r="D17" s="209">
        <v>613100</v>
      </c>
      <c r="E17" s="206"/>
      <c r="F17" s="206"/>
      <c r="G17" s="206"/>
      <c r="H17" s="207">
        <f t="shared" si="1"/>
        <v>0</v>
      </c>
      <c r="I17" s="206"/>
      <c r="J17" s="206"/>
      <c r="K17" s="206"/>
      <c r="L17" s="206"/>
      <c r="M17" s="206"/>
      <c r="N17" s="206"/>
      <c r="O17" s="208"/>
    </row>
    <row r="18" spans="2:15" ht="37.5">
      <c r="B18" s="33">
        <v>4</v>
      </c>
      <c r="C18" s="126" t="s">
        <v>81</v>
      </c>
      <c r="D18" s="209">
        <v>613200</v>
      </c>
      <c r="E18" s="206"/>
      <c r="F18" s="206"/>
      <c r="G18" s="206"/>
      <c r="H18" s="207">
        <f t="shared" si="1"/>
        <v>0</v>
      </c>
      <c r="I18" s="206"/>
      <c r="J18" s="206"/>
      <c r="K18" s="206"/>
      <c r="L18" s="206"/>
      <c r="M18" s="206"/>
      <c r="N18" s="206"/>
      <c r="O18" s="208"/>
    </row>
    <row r="19" spans="2:15" ht="37.5">
      <c r="B19" s="33">
        <v>5</v>
      </c>
      <c r="C19" s="126" t="s">
        <v>16</v>
      </c>
      <c r="D19" s="209">
        <v>613300</v>
      </c>
      <c r="E19" s="206"/>
      <c r="F19" s="206"/>
      <c r="G19" s="206"/>
      <c r="H19" s="207">
        <f t="shared" si="1"/>
        <v>0</v>
      </c>
      <c r="I19" s="206"/>
      <c r="J19" s="206"/>
      <c r="K19" s="206"/>
      <c r="L19" s="206"/>
      <c r="M19" s="206"/>
      <c r="N19" s="206"/>
      <c r="O19" s="208"/>
    </row>
    <row r="20" spans="2:15" ht="20.25">
      <c r="B20" s="33">
        <v>6</v>
      </c>
      <c r="C20" s="119" t="s">
        <v>40</v>
      </c>
      <c r="D20" s="209">
        <v>613400</v>
      </c>
      <c r="E20" s="206"/>
      <c r="F20" s="206"/>
      <c r="G20" s="206"/>
      <c r="H20" s="207">
        <f t="shared" si="1"/>
        <v>0</v>
      </c>
      <c r="I20" s="206"/>
      <c r="J20" s="206"/>
      <c r="K20" s="206"/>
      <c r="L20" s="206"/>
      <c r="M20" s="206"/>
      <c r="N20" s="206"/>
      <c r="O20" s="208"/>
    </row>
    <row r="21" spans="2:15" ht="37.5">
      <c r="B21" s="33">
        <v>7</v>
      </c>
      <c r="C21" s="126" t="s">
        <v>41</v>
      </c>
      <c r="D21" s="209">
        <v>613500</v>
      </c>
      <c r="E21" s="206"/>
      <c r="F21" s="206"/>
      <c r="G21" s="206"/>
      <c r="H21" s="207">
        <f t="shared" si="1"/>
        <v>0</v>
      </c>
      <c r="I21" s="206"/>
      <c r="J21" s="206"/>
      <c r="K21" s="206"/>
      <c r="L21" s="206"/>
      <c r="M21" s="206"/>
      <c r="N21" s="206"/>
      <c r="O21" s="208"/>
    </row>
    <row r="22" spans="2:15" ht="20.25">
      <c r="B22" s="33">
        <v>8</v>
      </c>
      <c r="C22" s="119" t="s">
        <v>105</v>
      </c>
      <c r="D22" s="209">
        <v>613600</v>
      </c>
      <c r="E22" s="206"/>
      <c r="F22" s="206"/>
      <c r="G22" s="206"/>
      <c r="H22" s="207">
        <f t="shared" si="1"/>
        <v>0</v>
      </c>
      <c r="I22" s="206"/>
      <c r="J22" s="206"/>
      <c r="K22" s="206"/>
      <c r="L22" s="206"/>
      <c r="M22" s="206"/>
      <c r="N22" s="206"/>
      <c r="O22" s="208"/>
    </row>
    <row r="23" spans="2:15" ht="20.25">
      <c r="B23" s="33">
        <v>9</v>
      </c>
      <c r="C23" s="119" t="s">
        <v>18</v>
      </c>
      <c r="D23" s="209">
        <v>613700</v>
      </c>
      <c r="E23" s="206"/>
      <c r="F23" s="206"/>
      <c r="G23" s="206"/>
      <c r="H23" s="207">
        <f t="shared" si="1"/>
        <v>0</v>
      </c>
      <c r="I23" s="206"/>
      <c r="J23" s="206"/>
      <c r="K23" s="206"/>
      <c r="L23" s="206"/>
      <c r="M23" s="206"/>
      <c r="N23" s="206"/>
      <c r="O23" s="208"/>
    </row>
    <row r="24" spans="2:15" ht="37.5">
      <c r="B24" s="33">
        <v>10</v>
      </c>
      <c r="C24" s="126" t="s">
        <v>83</v>
      </c>
      <c r="D24" s="209">
        <v>613800</v>
      </c>
      <c r="E24" s="206"/>
      <c r="F24" s="206"/>
      <c r="G24" s="206"/>
      <c r="H24" s="207">
        <f t="shared" si="1"/>
        <v>0</v>
      </c>
      <c r="I24" s="206"/>
      <c r="J24" s="206"/>
      <c r="K24" s="206"/>
      <c r="L24" s="206"/>
      <c r="M24" s="206"/>
      <c r="N24" s="206"/>
      <c r="O24" s="208"/>
    </row>
    <row r="25" spans="2:15" ht="37.5">
      <c r="B25" s="33">
        <v>11</v>
      </c>
      <c r="C25" s="126" t="s">
        <v>20</v>
      </c>
      <c r="D25" s="209">
        <v>613900</v>
      </c>
      <c r="E25" s="206"/>
      <c r="F25" s="206"/>
      <c r="G25" s="206"/>
      <c r="H25" s="207">
        <f t="shared" si="1"/>
        <v>0</v>
      </c>
      <c r="I25" s="206"/>
      <c r="J25" s="206"/>
      <c r="K25" s="206"/>
      <c r="L25" s="206"/>
      <c r="M25" s="206"/>
      <c r="N25" s="206"/>
      <c r="O25" s="208"/>
    </row>
    <row r="26" spans="2:15" ht="65.25" customHeight="1" thickBot="1">
      <c r="B26" s="151" t="s">
        <v>21</v>
      </c>
      <c r="C26" s="163" t="s">
        <v>108</v>
      </c>
      <c r="D26" s="210">
        <v>614000</v>
      </c>
      <c r="E26" s="203">
        <f>E27+E30+E32+E41+E44+E46</f>
        <v>0</v>
      </c>
      <c r="F26" s="203">
        <f aca="true" t="shared" si="2" ref="F26:O26">F27+F30+F32+F41+F44+F46</f>
        <v>0</v>
      </c>
      <c r="G26" s="203">
        <f t="shared" si="2"/>
        <v>0</v>
      </c>
      <c r="H26" s="203">
        <f t="shared" si="2"/>
        <v>0</v>
      </c>
      <c r="I26" s="203">
        <f t="shared" si="2"/>
        <v>0</v>
      </c>
      <c r="J26" s="203">
        <f t="shared" si="2"/>
        <v>0</v>
      </c>
      <c r="K26" s="203">
        <f t="shared" si="2"/>
        <v>0</v>
      </c>
      <c r="L26" s="203">
        <f t="shared" si="2"/>
        <v>0</v>
      </c>
      <c r="M26" s="203">
        <f t="shared" si="2"/>
        <v>0</v>
      </c>
      <c r="N26" s="203">
        <f t="shared" si="2"/>
        <v>0</v>
      </c>
      <c r="O26" s="204">
        <f t="shared" si="2"/>
        <v>0</v>
      </c>
    </row>
    <row r="27" spans="2:15" ht="20.25">
      <c r="B27" s="138">
        <v>1</v>
      </c>
      <c r="C27" s="126" t="s">
        <v>85</v>
      </c>
      <c r="D27" s="213">
        <v>614100</v>
      </c>
      <c r="E27" s="225">
        <f>E28+E29</f>
        <v>0</v>
      </c>
      <c r="F27" s="225">
        <f>F28+F29</f>
        <v>0</v>
      </c>
      <c r="G27" s="225">
        <f>G28+G29</f>
        <v>0</v>
      </c>
      <c r="H27" s="225">
        <f>H28+H29</f>
        <v>0</v>
      </c>
      <c r="I27" s="225">
        <f>I28+I29</f>
        <v>0</v>
      </c>
      <c r="J27" s="225">
        <f aca="true" t="shared" si="3" ref="J27:O27">J28+J29</f>
        <v>0</v>
      </c>
      <c r="K27" s="225">
        <f t="shared" si="3"/>
        <v>0</v>
      </c>
      <c r="L27" s="225">
        <f t="shared" si="3"/>
        <v>0</v>
      </c>
      <c r="M27" s="225">
        <f t="shared" si="3"/>
        <v>0</v>
      </c>
      <c r="N27" s="225">
        <f t="shared" si="3"/>
        <v>0</v>
      </c>
      <c r="O27" s="226">
        <f t="shared" si="3"/>
        <v>0</v>
      </c>
    </row>
    <row r="28" spans="2:15" ht="20.25">
      <c r="B28" s="138"/>
      <c r="C28" s="123"/>
      <c r="D28" s="213"/>
      <c r="E28" s="206"/>
      <c r="F28" s="206"/>
      <c r="G28" s="206"/>
      <c r="H28" s="207">
        <f t="shared" si="1"/>
        <v>0</v>
      </c>
      <c r="I28" s="214"/>
      <c r="J28" s="214"/>
      <c r="K28" s="214"/>
      <c r="L28" s="214"/>
      <c r="M28" s="214"/>
      <c r="N28" s="214"/>
      <c r="O28" s="215"/>
    </row>
    <row r="29" spans="2:15" ht="20.25">
      <c r="B29" s="138"/>
      <c r="C29" s="123"/>
      <c r="D29" s="213"/>
      <c r="E29" s="206"/>
      <c r="F29" s="206"/>
      <c r="G29" s="206"/>
      <c r="H29" s="207">
        <f t="shared" si="1"/>
        <v>0</v>
      </c>
      <c r="I29" s="214"/>
      <c r="J29" s="214"/>
      <c r="K29" s="214"/>
      <c r="L29" s="214"/>
      <c r="M29" s="214"/>
      <c r="N29" s="214"/>
      <c r="O29" s="215"/>
    </row>
    <row r="30" spans="2:15" ht="20.25">
      <c r="B30" s="138">
        <v>2</v>
      </c>
      <c r="C30" s="123" t="s">
        <v>86</v>
      </c>
      <c r="D30" s="213">
        <v>614200</v>
      </c>
      <c r="E30" s="207">
        <f>E31</f>
        <v>0</v>
      </c>
      <c r="F30" s="207">
        <f aca="true" t="shared" si="4" ref="F30:O30">F31</f>
        <v>0</v>
      </c>
      <c r="G30" s="207">
        <f t="shared" si="4"/>
        <v>0</v>
      </c>
      <c r="H30" s="207">
        <f t="shared" si="4"/>
        <v>0</v>
      </c>
      <c r="I30" s="207">
        <f t="shared" si="4"/>
        <v>0</v>
      </c>
      <c r="J30" s="207">
        <f t="shared" si="4"/>
        <v>0</v>
      </c>
      <c r="K30" s="207">
        <f t="shared" si="4"/>
        <v>0</v>
      </c>
      <c r="L30" s="207">
        <f t="shared" si="4"/>
        <v>0</v>
      </c>
      <c r="M30" s="207">
        <f t="shared" si="4"/>
        <v>0</v>
      </c>
      <c r="N30" s="207">
        <f t="shared" si="4"/>
        <v>0</v>
      </c>
      <c r="O30" s="216">
        <f t="shared" si="4"/>
        <v>0</v>
      </c>
    </row>
    <row r="31" spans="2:15" ht="20.25">
      <c r="B31" s="138"/>
      <c r="C31" s="123"/>
      <c r="D31" s="213"/>
      <c r="E31" s="206"/>
      <c r="F31" s="206"/>
      <c r="G31" s="206"/>
      <c r="H31" s="207">
        <f t="shared" si="1"/>
        <v>0</v>
      </c>
      <c r="I31" s="214"/>
      <c r="J31" s="214"/>
      <c r="K31" s="214"/>
      <c r="L31" s="214"/>
      <c r="M31" s="214"/>
      <c r="N31" s="214"/>
      <c r="O31" s="215"/>
    </row>
    <row r="32" spans="2:15" ht="37.5">
      <c r="B32" s="138">
        <v>3</v>
      </c>
      <c r="C32" s="126" t="s">
        <v>87</v>
      </c>
      <c r="D32" s="213">
        <v>614300</v>
      </c>
      <c r="E32" s="207">
        <f>SUM(E33:E40)</f>
        <v>0</v>
      </c>
      <c r="F32" s="207">
        <f aca="true" t="shared" si="5" ref="F32:O32">SUM(F33:F40)</f>
        <v>0</v>
      </c>
      <c r="G32" s="207">
        <f t="shared" si="5"/>
        <v>0</v>
      </c>
      <c r="H32" s="207">
        <f t="shared" si="5"/>
        <v>0</v>
      </c>
      <c r="I32" s="207">
        <f t="shared" si="5"/>
        <v>0</v>
      </c>
      <c r="J32" s="207">
        <f t="shared" si="5"/>
        <v>0</v>
      </c>
      <c r="K32" s="207">
        <f t="shared" si="5"/>
        <v>0</v>
      </c>
      <c r="L32" s="207">
        <f t="shared" si="5"/>
        <v>0</v>
      </c>
      <c r="M32" s="207">
        <f t="shared" si="5"/>
        <v>0</v>
      </c>
      <c r="N32" s="207">
        <f t="shared" si="5"/>
        <v>0</v>
      </c>
      <c r="O32" s="216">
        <f t="shared" si="5"/>
        <v>0</v>
      </c>
    </row>
    <row r="33" spans="2:15" ht="20.25">
      <c r="B33" s="138"/>
      <c r="C33" s="123"/>
      <c r="D33" s="213"/>
      <c r="E33" s="206"/>
      <c r="F33" s="206"/>
      <c r="G33" s="206"/>
      <c r="H33" s="207">
        <f t="shared" si="1"/>
        <v>0</v>
      </c>
      <c r="I33" s="214"/>
      <c r="J33" s="214"/>
      <c r="K33" s="214"/>
      <c r="L33" s="214"/>
      <c r="M33" s="214"/>
      <c r="N33" s="214"/>
      <c r="O33" s="215"/>
    </row>
    <row r="34" spans="2:15" ht="20.25">
      <c r="B34" s="138"/>
      <c r="C34" s="123"/>
      <c r="D34" s="213"/>
      <c r="E34" s="206"/>
      <c r="F34" s="206"/>
      <c r="G34" s="206"/>
      <c r="H34" s="207">
        <f t="shared" si="1"/>
        <v>0</v>
      </c>
      <c r="I34" s="214"/>
      <c r="J34" s="214"/>
      <c r="K34" s="214"/>
      <c r="L34" s="214"/>
      <c r="M34" s="214"/>
      <c r="N34" s="214"/>
      <c r="O34" s="215"/>
    </row>
    <row r="35" spans="2:15" ht="20.25">
      <c r="B35" s="138"/>
      <c r="C35" s="123"/>
      <c r="D35" s="213"/>
      <c r="E35" s="206"/>
      <c r="F35" s="206"/>
      <c r="G35" s="206"/>
      <c r="H35" s="207">
        <f t="shared" si="1"/>
        <v>0</v>
      </c>
      <c r="I35" s="214"/>
      <c r="J35" s="214"/>
      <c r="K35" s="214"/>
      <c r="L35" s="214"/>
      <c r="M35" s="214"/>
      <c r="N35" s="214"/>
      <c r="O35" s="215"/>
    </row>
    <row r="36" spans="2:15" ht="20.25">
      <c r="B36" s="138"/>
      <c r="C36" s="123"/>
      <c r="D36" s="213"/>
      <c r="E36" s="206"/>
      <c r="F36" s="206"/>
      <c r="G36" s="206"/>
      <c r="H36" s="207">
        <f t="shared" si="1"/>
        <v>0</v>
      </c>
      <c r="I36" s="214"/>
      <c r="J36" s="214"/>
      <c r="K36" s="214"/>
      <c r="L36" s="214"/>
      <c r="M36" s="214"/>
      <c r="N36" s="214"/>
      <c r="O36" s="215"/>
    </row>
    <row r="37" spans="2:15" ht="20.25">
      <c r="B37" s="33"/>
      <c r="C37" s="142"/>
      <c r="D37" s="209"/>
      <c r="E37" s="208"/>
      <c r="F37" s="208"/>
      <c r="G37" s="208"/>
      <c r="H37" s="216">
        <f t="shared" si="1"/>
        <v>0</v>
      </c>
      <c r="I37" s="208"/>
      <c r="J37" s="208"/>
      <c r="K37" s="208"/>
      <c r="L37" s="208"/>
      <c r="M37" s="208"/>
      <c r="N37" s="208"/>
      <c r="O37" s="208"/>
    </row>
    <row r="38" spans="2:15" ht="20.25">
      <c r="B38" s="138"/>
      <c r="C38" s="123"/>
      <c r="D38" s="213"/>
      <c r="E38" s="206"/>
      <c r="F38" s="206"/>
      <c r="G38" s="206"/>
      <c r="H38" s="207">
        <f t="shared" si="1"/>
        <v>0</v>
      </c>
      <c r="I38" s="214"/>
      <c r="J38" s="214"/>
      <c r="K38" s="214"/>
      <c r="L38" s="214"/>
      <c r="M38" s="214"/>
      <c r="N38" s="214"/>
      <c r="O38" s="215"/>
    </row>
    <row r="39" spans="2:15" ht="20.25">
      <c r="B39" s="138"/>
      <c r="C39" s="123"/>
      <c r="D39" s="213"/>
      <c r="E39" s="206"/>
      <c r="F39" s="206"/>
      <c r="G39" s="206"/>
      <c r="H39" s="207">
        <f t="shared" si="1"/>
        <v>0</v>
      </c>
      <c r="I39" s="214"/>
      <c r="J39" s="214"/>
      <c r="K39" s="214"/>
      <c r="L39" s="214"/>
      <c r="M39" s="214"/>
      <c r="N39" s="214"/>
      <c r="O39" s="215"/>
    </row>
    <row r="40" spans="2:15" ht="20.25">
      <c r="B40" s="33"/>
      <c r="C40" s="142"/>
      <c r="D40" s="209"/>
      <c r="E40" s="208"/>
      <c r="F40" s="208"/>
      <c r="G40" s="208"/>
      <c r="H40" s="216">
        <f t="shared" si="1"/>
        <v>0</v>
      </c>
      <c r="I40" s="208"/>
      <c r="J40" s="208"/>
      <c r="K40" s="208"/>
      <c r="L40" s="208"/>
      <c r="M40" s="208"/>
      <c r="N40" s="208"/>
      <c r="O40" s="208"/>
    </row>
    <row r="41" spans="2:15" ht="20.25">
      <c r="B41" s="138">
        <v>4</v>
      </c>
      <c r="C41" s="123" t="s">
        <v>88</v>
      </c>
      <c r="D41" s="213">
        <v>614700</v>
      </c>
      <c r="E41" s="207">
        <f>SUM(E42:E43)</f>
        <v>0</v>
      </c>
      <c r="F41" s="207">
        <f aca="true" t="shared" si="6" ref="F41:O41">SUM(F42:F43)</f>
        <v>0</v>
      </c>
      <c r="G41" s="207">
        <f t="shared" si="6"/>
        <v>0</v>
      </c>
      <c r="H41" s="207">
        <f t="shared" si="6"/>
        <v>0</v>
      </c>
      <c r="I41" s="207">
        <f t="shared" si="6"/>
        <v>0</v>
      </c>
      <c r="J41" s="207">
        <f t="shared" si="6"/>
        <v>0</v>
      </c>
      <c r="K41" s="207">
        <f t="shared" si="6"/>
        <v>0</v>
      </c>
      <c r="L41" s="207">
        <f t="shared" si="6"/>
        <v>0</v>
      </c>
      <c r="M41" s="207">
        <f t="shared" si="6"/>
        <v>0</v>
      </c>
      <c r="N41" s="207">
        <f t="shared" si="6"/>
        <v>0</v>
      </c>
      <c r="O41" s="216">
        <f t="shared" si="6"/>
        <v>0</v>
      </c>
    </row>
    <row r="42" spans="2:15" ht="20.25">
      <c r="B42" s="138"/>
      <c r="C42" s="123"/>
      <c r="D42" s="213"/>
      <c r="E42" s="206"/>
      <c r="F42" s="206"/>
      <c r="G42" s="206"/>
      <c r="H42" s="207">
        <f t="shared" si="1"/>
        <v>0</v>
      </c>
      <c r="I42" s="214"/>
      <c r="J42" s="214"/>
      <c r="K42" s="214"/>
      <c r="L42" s="214"/>
      <c r="M42" s="214"/>
      <c r="N42" s="214"/>
      <c r="O42" s="215"/>
    </row>
    <row r="43" spans="2:15" ht="20.25">
      <c r="B43" s="138"/>
      <c r="C43" s="123"/>
      <c r="D43" s="213"/>
      <c r="E43" s="206"/>
      <c r="F43" s="206"/>
      <c r="G43" s="206"/>
      <c r="H43" s="207">
        <f t="shared" si="1"/>
        <v>0</v>
      </c>
      <c r="I43" s="214"/>
      <c r="J43" s="214"/>
      <c r="K43" s="214"/>
      <c r="L43" s="214"/>
      <c r="M43" s="214"/>
      <c r="N43" s="214"/>
      <c r="O43" s="215"/>
    </row>
    <row r="44" spans="2:15" ht="20.25">
      <c r="B44" s="138">
        <v>5</v>
      </c>
      <c r="C44" s="123" t="s">
        <v>89</v>
      </c>
      <c r="D44" s="213">
        <v>614800</v>
      </c>
      <c r="E44" s="207">
        <f>E45</f>
        <v>0</v>
      </c>
      <c r="F44" s="207">
        <f aca="true" t="shared" si="7" ref="F44:O44">F45</f>
        <v>0</v>
      </c>
      <c r="G44" s="207">
        <f t="shared" si="7"/>
        <v>0</v>
      </c>
      <c r="H44" s="207">
        <f t="shared" si="7"/>
        <v>0</v>
      </c>
      <c r="I44" s="207">
        <f t="shared" si="7"/>
        <v>0</v>
      </c>
      <c r="J44" s="207">
        <f t="shared" si="7"/>
        <v>0</v>
      </c>
      <c r="K44" s="207">
        <f t="shared" si="7"/>
        <v>0</v>
      </c>
      <c r="L44" s="207">
        <f t="shared" si="7"/>
        <v>0</v>
      </c>
      <c r="M44" s="207">
        <f t="shared" si="7"/>
        <v>0</v>
      </c>
      <c r="N44" s="207">
        <f t="shared" si="7"/>
        <v>0</v>
      </c>
      <c r="O44" s="216">
        <f t="shared" si="7"/>
        <v>0</v>
      </c>
    </row>
    <row r="45" spans="2:15" ht="20.25">
      <c r="B45" s="138"/>
      <c r="C45" s="123"/>
      <c r="D45" s="213"/>
      <c r="E45" s="206"/>
      <c r="F45" s="206"/>
      <c r="G45" s="206"/>
      <c r="H45" s="207">
        <f t="shared" si="1"/>
        <v>0</v>
      </c>
      <c r="I45" s="214"/>
      <c r="J45" s="214"/>
      <c r="K45" s="214"/>
      <c r="L45" s="214"/>
      <c r="M45" s="214"/>
      <c r="N45" s="214"/>
      <c r="O45" s="215"/>
    </row>
    <row r="46" spans="2:15" ht="20.25">
      <c r="B46" s="138">
        <v>6</v>
      </c>
      <c r="C46" s="123" t="s">
        <v>90</v>
      </c>
      <c r="D46" s="213">
        <v>614900</v>
      </c>
      <c r="E46" s="207">
        <f>E47</f>
        <v>0</v>
      </c>
      <c r="F46" s="207">
        <f aca="true" t="shared" si="8" ref="F46:O46">F47</f>
        <v>0</v>
      </c>
      <c r="G46" s="207">
        <f t="shared" si="8"/>
        <v>0</v>
      </c>
      <c r="H46" s="207">
        <f t="shared" si="8"/>
        <v>0</v>
      </c>
      <c r="I46" s="207">
        <f t="shared" si="8"/>
        <v>0</v>
      </c>
      <c r="J46" s="207">
        <f t="shared" si="8"/>
        <v>0</v>
      </c>
      <c r="K46" s="207">
        <f t="shared" si="8"/>
        <v>0</v>
      </c>
      <c r="L46" s="207">
        <f t="shared" si="8"/>
        <v>0</v>
      </c>
      <c r="M46" s="207">
        <f t="shared" si="8"/>
        <v>0</v>
      </c>
      <c r="N46" s="207">
        <f t="shared" si="8"/>
        <v>0</v>
      </c>
      <c r="O46" s="216">
        <f t="shared" si="8"/>
        <v>0</v>
      </c>
    </row>
    <row r="47" spans="2:15" ht="20.25">
      <c r="B47" s="138"/>
      <c r="C47" s="118"/>
      <c r="D47" s="217"/>
      <c r="E47" s="206"/>
      <c r="F47" s="206"/>
      <c r="G47" s="206"/>
      <c r="H47" s="207">
        <f t="shared" si="1"/>
        <v>0</v>
      </c>
      <c r="I47" s="214"/>
      <c r="J47" s="214"/>
      <c r="K47" s="214"/>
      <c r="L47" s="214"/>
      <c r="M47" s="214"/>
      <c r="N47" s="214"/>
      <c r="O47" s="215"/>
    </row>
    <row r="48" spans="2:15" ht="38.25" thickBot="1">
      <c r="B48" s="151" t="s">
        <v>23</v>
      </c>
      <c r="C48" s="163" t="s">
        <v>106</v>
      </c>
      <c r="D48" s="210">
        <v>615000</v>
      </c>
      <c r="E48" s="203">
        <f>E49+E52</f>
        <v>0</v>
      </c>
      <c r="F48" s="203">
        <f aca="true" t="shared" si="9" ref="F48:O48">F49+F52</f>
        <v>0</v>
      </c>
      <c r="G48" s="203">
        <f t="shared" si="9"/>
        <v>0</v>
      </c>
      <c r="H48" s="203">
        <f t="shared" si="9"/>
        <v>0</v>
      </c>
      <c r="I48" s="203">
        <f t="shared" si="9"/>
        <v>0</v>
      </c>
      <c r="J48" s="203">
        <f t="shared" si="9"/>
        <v>0</v>
      </c>
      <c r="K48" s="203">
        <f t="shared" si="9"/>
        <v>0</v>
      </c>
      <c r="L48" s="203">
        <f t="shared" si="9"/>
        <v>0</v>
      </c>
      <c r="M48" s="203">
        <f t="shared" si="9"/>
        <v>0</v>
      </c>
      <c r="N48" s="203">
        <f t="shared" si="9"/>
        <v>0</v>
      </c>
      <c r="O48" s="204">
        <f t="shared" si="9"/>
        <v>0</v>
      </c>
    </row>
    <row r="49" spans="2:15" ht="37.5">
      <c r="B49" s="138">
        <v>1</v>
      </c>
      <c r="C49" s="126" t="s">
        <v>91</v>
      </c>
      <c r="D49" s="213">
        <v>615100</v>
      </c>
      <c r="E49" s="225">
        <f>SUM(E50:E51)</f>
        <v>0</v>
      </c>
      <c r="F49" s="225">
        <f aca="true" t="shared" si="10" ref="F49:O49">SUM(F50:F51)</f>
        <v>0</v>
      </c>
      <c r="G49" s="225">
        <f t="shared" si="10"/>
        <v>0</v>
      </c>
      <c r="H49" s="225">
        <f t="shared" si="10"/>
        <v>0</v>
      </c>
      <c r="I49" s="225">
        <f t="shared" si="10"/>
        <v>0</v>
      </c>
      <c r="J49" s="225">
        <f t="shared" si="10"/>
        <v>0</v>
      </c>
      <c r="K49" s="225">
        <f t="shared" si="10"/>
        <v>0</v>
      </c>
      <c r="L49" s="225">
        <f t="shared" si="10"/>
        <v>0</v>
      </c>
      <c r="M49" s="225">
        <f t="shared" si="10"/>
        <v>0</v>
      </c>
      <c r="N49" s="225">
        <f t="shared" si="10"/>
        <v>0</v>
      </c>
      <c r="O49" s="226">
        <f t="shared" si="10"/>
        <v>0</v>
      </c>
    </row>
    <row r="50" spans="2:15" ht="20.25">
      <c r="B50" s="138"/>
      <c r="C50" s="123"/>
      <c r="D50" s="213"/>
      <c r="E50" s="214"/>
      <c r="F50" s="214"/>
      <c r="G50" s="214"/>
      <c r="H50" s="207">
        <f t="shared" si="1"/>
        <v>0</v>
      </c>
      <c r="I50" s="214"/>
      <c r="J50" s="214"/>
      <c r="K50" s="214"/>
      <c r="L50" s="214"/>
      <c r="M50" s="214"/>
      <c r="N50" s="214"/>
      <c r="O50" s="215"/>
    </row>
    <row r="51" spans="2:15" ht="20.25">
      <c r="B51" s="138"/>
      <c r="C51" s="123"/>
      <c r="D51" s="213"/>
      <c r="E51" s="214"/>
      <c r="F51" s="214"/>
      <c r="G51" s="214"/>
      <c r="H51" s="207">
        <f t="shared" si="1"/>
        <v>0</v>
      </c>
      <c r="I51" s="214"/>
      <c r="J51" s="214"/>
      <c r="K51" s="214"/>
      <c r="L51" s="214"/>
      <c r="M51" s="214"/>
      <c r="N51" s="214"/>
      <c r="O51" s="215"/>
    </row>
    <row r="52" spans="2:15" ht="37.5">
      <c r="B52" s="138">
        <v>2</v>
      </c>
      <c r="C52" s="125" t="s">
        <v>92</v>
      </c>
      <c r="D52" s="213">
        <v>615200</v>
      </c>
      <c r="E52" s="225">
        <f>E53</f>
        <v>0</v>
      </c>
      <c r="F52" s="225">
        <f aca="true" t="shared" si="11" ref="F52:O52">F53</f>
        <v>0</v>
      </c>
      <c r="G52" s="225">
        <f t="shared" si="11"/>
        <v>0</v>
      </c>
      <c r="H52" s="225">
        <f t="shared" si="11"/>
        <v>0</v>
      </c>
      <c r="I52" s="225">
        <f t="shared" si="11"/>
        <v>0</v>
      </c>
      <c r="J52" s="225">
        <f t="shared" si="11"/>
        <v>0</v>
      </c>
      <c r="K52" s="225">
        <f t="shared" si="11"/>
        <v>0</v>
      </c>
      <c r="L52" s="225">
        <f t="shared" si="11"/>
        <v>0</v>
      </c>
      <c r="M52" s="225">
        <f t="shared" si="11"/>
        <v>0</v>
      </c>
      <c r="N52" s="225">
        <f t="shared" si="11"/>
        <v>0</v>
      </c>
      <c r="O52" s="226">
        <f t="shared" si="11"/>
        <v>0</v>
      </c>
    </row>
    <row r="53" spans="2:15" ht="20.25">
      <c r="B53" s="138"/>
      <c r="C53" s="125"/>
      <c r="D53" s="213"/>
      <c r="E53" s="214"/>
      <c r="F53" s="214"/>
      <c r="G53" s="214"/>
      <c r="H53" s="207">
        <f t="shared" si="1"/>
        <v>0</v>
      </c>
      <c r="I53" s="214"/>
      <c r="J53" s="214"/>
      <c r="K53" s="214"/>
      <c r="L53" s="214"/>
      <c r="M53" s="214"/>
      <c r="N53" s="214"/>
      <c r="O53" s="215"/>
    </row>
    <row r="54" spans="2:15" ht="37.5">
      <c r="B54" s="151" t="s">
        <v>24</v>
      </c>
      <c r="C54" s="152" t="s">
        <v>48</v>
      </c>
      <c r="D54" s="210">
        <v>616000</v>
      </c>
      <c r="E54" s="203">
        <f>E55</f>
        <v>0</v>
      </c>
      <c r="F54" s="203">
        <f aca="true" t="shared" si="12" ref="F54:O54">F55</f>
        <v>0</v>
      </c>
      <c r="G54" s="203">
        <f t="shared" si="12"/>
        <v>0</v>
      </c>
      <c r="H54" s="203">
        <f t="shared" si="12"/>
        <v>0</v>
      </c>
      <c r="I54" s="203">
        <f t="shared" si="12"/>
        <v>0</v>
      </c>
      <c r="J54" s="203">
        <f t="shared" si="12"/>
        <v>0</v>
      </c>
      <c r="K54" s="203">
        <f t="shared" si="12"/>
        <v>0</v>
      </c>
      <c r="L54" s="203">
        <f t="shared" si="12"/>
        <v>0</v>
      </c>
      <c r="M54" s="203">
        <f t="shared" si="12"/>
        <v>0</v>
      </c>
      <c r="N54" s="203">
        <f t="shared" si="12"/>
        <v>0</v>
      </c>
      <c r="O54" s="204">
        <f t="shared" si="12"/>
        <v>0</v>
      </c>
    </row>
    <row r="55" spans="2:15" ht="20.25">
      <c r="B55" s="101">
        <v>1</v>
      </c>
      <c r="C55" s="121" t="s">
        <v>93</v>
      </c>
      <c r="D55" s="218">
        <v>616200</v>
      </c>
      <c r="E55" s="219"/>
      <c r="F55" s="219"/>
      <c r="G55" s="219"/>
      <c r="H55" s="207">
        <f t="shared" si="1"/>
        <v>0</v>
      </c>
      <c r="I55" s="219"/>
      <c r="J55" s="219"/>
      <c r="K55" s="219"/>
      <c r="L55" s="219"/>
      <c r="M55" s="219"/>
      <c r="N55" s="219"/>
      <c r="O55" s="220"/>
    </row>
    <row r="56" spans="2:15" ht="57" thickBot="1">
      <c r="B56" s="151" t="s">
        <v>28</v>
      </c>
      <c r="C56" s="163" t="s">
        <v>119</v>
      </c>
      <c r="D56" s="222"/>
      <c r="E56" s="203">
        <f>SUM(E57:E62)</f>
        <v>0</v>
      </c>
      <c r="F56" s="203">
        <f aca="true" t="shared" si="13" ref="F56:O56">SUM(F57:F62)</f>
        <v>0</v>
      </c>
      <c r="G56" s="203">
        <f t="shared" si="13"/>
        <v>0</v>
      </c>
      <c r="H56" s="203">
        <f t="shared" si="13"/>
        <v>0</v>
      </c>
      <c r="I56" s="203">
        <f t="shared" si="13"/>
        <v>0</v>
      </c>
      <c r="J56" s="203">
        <f t="shared" si="13"/>
        <v>0</v>
      </c>
      <c r="K56" s="203">
        <f t="shared" si="13"/>
        <v>0</v>
      </c>
      <c r="L56" s="203">
        <f t="shared" si="13"/>
        <v>0</v>
      </c>
      <c r="M56" s="203">
        <f t="shared" si="13"/>
        <v>0</v>
      </c>
      <c r="N56" s="203">
        <f t="shared" si="13"/>
        <v>0</v>
      </c>
      <c r="O56" s="204">
        <f t="shared" si="13"/>
        <v>0</v>
      </c>
    </row>
    <row r="57" spans="2:15" ht="37.5">
      <c r="B57" s="33">
        <v>1</v>
      </c>
      <c r="C57" s="132" t="s">
        <v>94</v>
      </c>
      <c r="D57" s="209">
        <v>821100</v>
      </c>
      <c r="E57" s="206"/>
      <c r="F57" s="206"/>
      <c r="G57" s="206"/>
      <c r="H57" s="207">
        <f t="shared" si="1"/>
        <v>0</v>
      </c>
      <c r="I57" s="206"/>
      <c r="J57" s="206"/>
      <c r="K57" s="206"/>
      <c r="L57" s="206"/>
      <c r="M57" s="206"/>
      <c r="N57" s="206"/>
      <c r="O57" s="208"/>
    </row>
    <row r="58" spans="2:15" ht="20.25">
      <c r="B58" s="33">
        <v>2</v>
      </c>
      <c r="C58" s="117" t="s">
        <v>43</v>
      </c>
      <c r="D58" s="221">
        <v>821200</v>
      </c>
      <c r="E58" s="206"/>
      <c r="F58" s="206"/>
      <c r="G58" s="206"/>
      <c r="H58" s="207">
        <f t="shared" si="1"/>
        <v>0</v>
      </c>
      <c r="I58" s="206"/>
      <c r="J58" s="206"/>
      <c r="K58" s="206"/>
      <c r="L58" s="206"/>
      <c r="M58" s="206"/>
      <c r="N58" s="206"/>
      <c r="O58" s="208"/>
    </row>
    <row r="59" spans="2:15" ht="20.25">
      <c r="B59" s="33">
        <v>3</v>
      </c>
      <c r="C59" s="117" t="s">
        <v>44</v>
      </c>
      <c r="D59" s="221">
        <v>821300</v>
      </c>
      <c r="E59" s="206"/>
      <c r="F59" s="206"/>
      <c r="G59" s="206"/>
      <c r="H59" s="207">
        <f t="shared" si="1"/>
        <v>0</v>
      </c>
      <c r="I59" s="206"/>
      <c r="J59" s="206"/>
      <c r="K59" s="206"/>
      <c r="L59" s="206"/>
      <c r="M59" s="206"/>
      <c r="N59" s="206"/>
      <c r="O59" s="208"/>
    </row>
    <row r="60" spans="2:15" ht="37.5">
      <c r="B60" s="33">
        <v>4</v>
      </c>
      <c r="C60" s="125" t="s">
        <v>45</v>
      </c>
      <c r="D60" s="221">
        <v>821400</v>
      </c>
      <c r="E60" s="206"/>
      <c r="F60" s="206"/>
      <c r="G60" s="206"/>
      <c r="H60" s="207">
        <f t="shared" si="1"/>
        <v>0</v>
      </c>
      <c r="I60" s="206"/>
      <c r="J60" s="206"/>
      <c r="K60" s="206"/>
      <c r="L60" s="206"/>
      <c r="M60" s="206"/>
      <c r="N60" s="206"/>
      <c r="O60" s="208"/>
    </row>
    <row r="61" spans="2:15" ht="37.5">
      <c r="B61" s="33">
        <v>5</v>
      </c>
      <c r="C61" s="125" t="s">
        <v>46</v>
      </c>
      <c r="D61" s="221">
        <v>821500</v>
      </c>
      <c r="E61" s="206"/>
      <c r="F61" s="206"/>
      <c r="G61" s="206"/>
      <c r="H61" s="207">
        <f t="shared" si="1"/>
        <v>0</v>
      </c>
      <c r="I61" s="206"/>
      <c r="J61" s="206"/>
      <c r="K61" s="206"/>
      <c r="L61" s="206"/>
      <c r="M61" s="206"/>
      <c r="N61" s="206"/>
      <c r="O61" s="208"/>
    </row>
    <row r="62" spans="2:16" ht="42" customHeight="1">
      <c r="B62" s="33">
        <v>6</v>
      </c>
      <c r="C62" s="125" t="s">
        <v>47</v>
      </c>
      <c r="D62" s="221">
        <v>821600</v>
      </c>
      <c r="E62" s="206"/>
      <c r="F62" s="206"/>
      <c r="G62" s="206"/>
      <c r="H62" s="207">
        <f t="shared" si="1"/>
        <v>0</v>
      </c>
      <c r="I62" s="206"/>
      <c r="J62" s="206"/>
      <c r="K62" s="206"/>
      <c r="L62" s="206"/>
      <c r="M62" s="206"/>
      <c r="N62" s="206"/>
      <c r="O62" s="208"/>
      <c r="P62" s="11"/>
    </row>
    <row r="63" spans="2:16" ht="37.5">
      <c r="B63" s="151"/>
      <c r="C63" s="152" t="s">
        <v>49</v>
      </c>
      <c r="D63" s="222"/>
      <c r="E63" s="203">
        <f>E56+E54+E48+E26+E14</f>
        <v>0</v>
      </c>
      <c r="F63" s="203">
        <f aca="true" t="shared" si="14" ref="F63:O63">F56+F54+F48+F26+F14</f>
        <v>0</v>
      </c>
      <c r="G63" s="203">
        <f t="shared" si="14"/>
        <v>0</v>
      </c>
      <c r="H63" s="203">
        <f t="shared" si="14"/>
        <v>0</v>
      </c>
      <c r="I63" s="203">
        <f t="shared" si="14"/>
        <v>0</v>
      </c>
      <c r="J63" s="203">
        <f t="shared" si="14"/>
        <v>0</v>
      </c>
      <c r="K63" s="203">
        <f t="shared" si="14"/>
        <v>0</v>
      </c>
      <c r="L63" s="203">
        <f t="shared" si="14"/>
        <v>0</v>
      </c>
      <c r="M63" s="203">
        <f t="shared" si="14"/>
        <v>0</v>
      </c>
      <c r="N63" s="203">
        <f t="shared" si="14"/>
        <v>0</v>
      </c>
      <c r="O63" s="204">
        <f t="shared" si="14"/>
        <v>0</v>
      </c>
      <c r="P63" s="11"/>
    </row>
    <row r="64" spans="2:16" ht="18.75">
      <c r="B64" s="146"/>
      <c r="C64" s="147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1"/>
    </row>
    <row r="65" spans="2:16" ht="18.75">
      <c r="B65" s="146"/>
      <c r="C65" s="147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1"/>
    </row>
    <row r="66" spans="2:16" ht="15.75" customHeight="1">
      <c r="B66" s="10"/>
      <c r="C66" s="245"/>
      <c r="D66" s="245"/>
      <c r="E66" s="245"/>
      <c r="F66" s="245"/>
      <c r="G66" s="245"/>
      <c r="H66" s="245"/>
      <c r="I66" s="245"/>
      <c r="J66" s="245"/>
      <c r="K66" s="245"/>
      <c r="L66" s="6"/>
      <c r="M66" s="6"/>
      <c r="N66" s="6"/>
      <c r="O66" s="6"/>
      <c r="P66" s="11"/>
    </row>
    <row r="67" spans="2:16" ht="15.75" customHeight="1">
      <c r="B67" s="10"/>
      <c r="C67" s="136"/>
      <c r="D67" s="136"/>
      <c r="E67" s="136"/>
      <c r="F67" s="136"/>
      <c r="G67" s="136"/>
      <c r="H67" s="136"/>
      <c r="I67" s="136"/>
      <c r="J67" s="136"/>
      <c r="K67" s="136"/>
      <c r="L67" s="6"/>
      <c r="M67" s="141"/>
      <c r="N67" s="141"/>
      <c r="O67" s="141"/>
      <c r="P67" s="11"/>
    </row>
    <row r="68" spans="2:16" ht="15.75" customHeight="1">
      <c r="B68" s="10"/>
      <c r="C68" s="136"/>
      <c r="D68" s="136"/>
      <c r="E68" s="136"/>
      <c r="F68" s="136"/>
      <c r="G68" s="136"/>
      <c r="H68" s="136"/>
      <c r="I68" s="136"/>
      <c r="J68" s="136"/>
      <c r="K68" s="136"/>
      <c r="L68" s="6"/>
      <c r="M68" s="6"/>
      <c r="N68" s="6"/>
      <c r="O68" s="6"/>
      <c r="P68" s="11"/>
    </row>
    <row r="69" spans="2:16" ht="15" customHeight="1">
      <c r="B69" s="11"/>
      <c r="C69" s="133"/>
      <c r="D69" s="133"/>
      <c r="E69" s="133"/>
      <c r="F69" s="133"/>
      <c r="G69" s="133"/>
      <c r="H69" s="133"/>
      <c r="I69" s="133"/>
      <c r="J69" s="11"/>
      <c r="K69" s="13"/>
      <c r="L69" s="13"/>
      <c r="M69" s="11"/>
      <c r="N69" s="145" t="s">
        <v>100</v>
      </c>
      <c r="P69" s="11"/>
    </row>
    <row r="70" spans="2:15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ht="18.7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7"/>
      <c r="M71" s="11"/>
      <c r="N71" s="10"/>
      <c r="O71" s="53"/>
    </row>
    <row r="72" spans="2:15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 password="CA72" sheet="1" formatCells="0" formatColumns="0" formatRows="0"/>
  <mergeCells count="15">
    <mergeCell ref="B1:O1"/>
    <mergeCell ref="M2:N3"/>
    <mergeCell ref="B3:C3"/>
    <mergeCell ref="D3:K3"/>
    <mergeCell ref="B7:K7"/>
    <mergeCell ref="E8:K8"/>
    <mergeCell ref="H10:H12"/>
    <mergeCell ref="I10:O11"/>
    <mergeCell ref="C66:K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sanela.busatlic</cp:lastModifiedBy>
  <cp:lastPrinted>2015-05-20T09:25:26Z</cp:lastPrinted>
  <dcterms:created xsi:type="dcterms:W3CDTF">2012-12-10T09:23:30Z</dcterms:created>
  <dcterms:modified xsi:type="dcterms:W3CDTF">2015-06-04T11:41:53Z</dcterms:modified>
  <cp:category/>
  <cp:version/>
  <cp:contentType/>
  <cp:contentStatus/>
</cp:coreProperties>
</file>