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4340" windowHeight="12825" activeTab="0"/>
  </bookViews>
  <sheets>
    <sheet name="Stanje VD BiH 31.12.2018. (BOS)" sheetId="2" r:id="rId1"/>
    <sheet name="Garancije BiH 31.12.2018. (BOS)" sheetId="4" r:id="rId2"/>
  </sheets>
  <definedNames/>
  <calcPr calcId="144525"/>
</workbook>
</file>

<file path=xl/sharedStrings.xml><?xml version="1.0" encoding="utf-8"?>
<sst xmlns="http://schemas.openxmlformats.org/spreadsheetml/2006/main" count="1243" uniqueCount="331">
  <si>
    <t>UKUPNO Stanje duga u originalnoj valuti</t>
  </si>
  <si>
    <t>Stanje duga u originalnoj valuti</t>
  </si>
  <si>
    <t>UKUPNO Stanje duga</t>
  </si>
  <si>
    <t>Stanje duga</t>
  </si>
  <si>
    <t>FBiH</t>
  </si>
  <si>
    <t>RS</t>
  </si>
  <si>
    <t>D. Brčko</t>
  </si>
  <si>
    <t>Državne institucije</t>
  </si>
  <si>
    <t>Naziv projekta</t>
  </si>
  <si>
    <t>Transa</t>
  </si>
  <si>
    <t>Originalna valuta</t>
  </si>
  <si>
    <t>Stari dug</t>
  </si>
  <si>
    <t>Londonski Klub kreditora (LK)</t>
  </si>
  <si>
    <t>EUR</t>
  </si>
  <si>
    <t>Londonski klub - Opcioni</t>
  </si>
  <si>
    <t>A</t>
  </si>
  <si>
    <t>Austrija (Pariški klub)</t>
  </si>
  <si>
    <t>Pariški klub kreditora - Belgija</t>
  </si>
  <si>
    <t>USD</t>
  </si>
  <si>
    <t>Belgija (Pariški klub)</t>
  </si>
  <si>
    <t>Pariški klub kreditora - Danska</t>
  </si>
  <si>
    <t>DKK</t>
  </si>
  <si>
    <t>Danska (Pariški klub)</t>
  </si>
  <si>
    <t>Pariški klub kreditora - Finska</t>
  </si>
  <si>
    <t>Finska (Pariški klub)</t>
  </si>
  <si>
    <t>B</t>
  </si>
  <si>
    <t>Pariški klub kreditora - Francuska</t>
  </si>
  <si>
    <t>Francuska (Pariški klub)</t>
  </si>
  <si>
    <t>Pariški klub kreditora - Italija</t>
  </si>
  <si>
    <t>Italija (Pariški klub)</t>
  </si>
  <si>
    <t>Pariški klub kreditora - Japan</t>
  </si>
  <si>
    <t>Japan (Pariški klub)</t>
  </si>
  <si>
    <t>Pariški klub kreditora - Kanada</t>
  </si>
  <si>
    <t>CAD</t>
  </si>
  <si>
    <t>Kanada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</si>
  <si>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</si>
  <si>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</si>
  <si>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</si>
  <si>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</si>
  <si>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</si>
  <si>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</si>
  <si>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</si>
  <si>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Ujedinjeno Kraljevstvo</t>
  </si>
  <si>
    <t>GBP</t>
  </si>
  <si>
    <t>Velika Britanija (Pariški klub)</t>
  </si>
  <si>
    <t>Pariški klub kreditora - Španjolska</t>
  </si>
  <si>
    <t>Španija (Pariški klub)</t>
  </si>
  <si>
    <t>Pariški klub kreditora - Švedska</t>
  </si>
  <si>
    <t>SEK</t>
  </si>
  <si>
    <t>Švedska - Pariški klub</t>
  </si>
  <si>
    <t>Švedska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</si>
  <si>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</si>
  <si>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</si>
  <si>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</si>
  <si>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</si>
  <si>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</si>
  <si>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</si>
  <si>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</si>
  <si>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</si>
  <si>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</si>
  <si>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ABN Amro (ABNAMRO)</t>
  </si>
  <si>
    <t>Klinički centar u Tuzli</t>
  </si>
  <si>
    <t>Banka za rad i gosp. i Austrijska pošt. Štedionica (BAWAG)</t>
  </si>
  <si>
    <t>Medicinska oprema za RMC Safet Mujić</t>
  </si>
  <si>
    <t>ERSTE Banka (EBA)</t>
  </si>
  <si>
    <t>Oprema za bolnicu Nevesinje</t>
  </si>
  <si>
    <t>Oprema za zdravstvene ustanove Unsko Sanskog kantona</t>
  </si>
  <si>
    <t>Evropska banka za obnovu i razvoj (EBRD)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</si>
  <si>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</si>
  <si>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</si>
  <si>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</si>
  <si>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</si>
  <si>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</si>
  <si>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Obilaznica Brčko distrikt BiH</t>
  </si>
  <si>
    <t>Petlja Mahovljani</t>
  </si>
  <si>
    <t>Projekat gasifikacije S B Kantona</t>
  </si>
  <si>
    <t>Projekat rekonstrukcije puteva</t>
  </si>
  <si>
    <t>Projekat željeznica</t>
  </si>
  <si>
    <t>Regionalni putevi</t>
  </si>
  <si>
    <t>Vazdušni saobraćaj</t>
  </si>
  <si>
    <t>Željeznice 2</t>
  </si>
  <si>
    <t>Evropska investiciona banka (EIB)</t>
  </si>
  <si>
    <t>Autoput Banja Luka - Doboj</t>
  </si>
  <si>
    <t>Bolnice u RS</t>
  </si>
  <si>
    <t>F</t>
  </si>
  <si>
    <t>G</t>
  </si>
  <si>
    <t>Distribucija el energije u BiH /B/ dio za EPHZHB</t>
  </si>
  <si>
    <t>Elektricna energija</t>
  </si>
  <si>
    <t>Elektricna energija 2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</si>
  <si>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</si>
  <si>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</si>
  <si>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</si>
  <si>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</si>
  <si>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</si>
  <si>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</si>
  <si>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</si>
  <si>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</si>
  <si>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</si>
  <si>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</si>
  <si>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</si>
  <si>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</si>
  <si>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Koridor 5c- druga faza</t>
  </si>
  <si>
    <t>Mala i srednja preduzeća</t>
  </si>
  <si>
    <t>Modernizacija cesta u FBiH</t>
  </si>
  <si>
    <t>Putevi</t>
  </si>
  <si>
    <t>Sanacija puteva u RS</t>
  </si>
  <si>
    <t>Voda i sanitacija RS</t>
  </si>
  <si>
    <t>Vodovod i kanalizacija u FBiH</t>
  </si>
  <si>
    <t>Željeznice</t>
  </si>
  <si>
    <t>Evropska komisija (EK)</t>
  </si>
  <si>
    <t>Kredit Evropske zajednice za podršku budžetu (drugi dio)</t>
  </si>
  <si>
    <t>Makrofinansijska pomoć II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</si>
  <si>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</si>
  <si>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</si>
  <si>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</si>
  <si>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</si>
  <si>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</si>
  <si>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</si>
  <si>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Međunarodni fond za razvoj poljoprivrede (IFAD)</t>
  </si>
  <si>
    <t>XDR</t>
  </si>
  <si>
    <t>Program razvoja konkurentnosti u ruralnim područjima</t>
  </si>
  <si>
    <t>Poboljšanje životnih uvjeta na selu</t>
  </si>
  <si>
    <t>Male farme 1</t>
  </si>
  <si>
    <t>Male farme 2</t>
  </si>
  <si>
    <t>Projekat razvoja ruralnog poslovanja</t>
  </si>
  <si>
    <t>Stočarstvo</t>
  </si>
  <si>
    <t>Unapredjenje ruralnog poduzetnistva</t>
  </si>
  <si>
    <t>Međunarodni monetarni fond (MMF)</t>
  </si>
  <si>
    <t>Extended Fund Facility</t>
  </si>
  <si>
    <t>Standby aranžman 4</t>
  </si>
  <si>
    <t>Njemačka razvojna banka (KFW)</t>
  </si>
  <si>
    <t>Sanacija HE Rama</t>
  </si>
  <si>
    <t>Sanacija vodovoda Unsko-Sanske regije</t>
  </si>
  <si>
    <t>Struja SCADA</t>
  </si>
  <si>
    <t>Vjetroelektrana Mesihovina</t>
  </si>
  <si>
    <t>Vjetroelektrana Podveležje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</si>
  <si>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</si>
  <si>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</si>
  <si>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</si>
  <si>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</si>
  <si>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</si>
  <si>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</si>
  <si>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</si>
  <si>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</si>
  <si>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</si>
  <si>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</si>
  <si>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Unapređenje ruralnog poduzetništva</t>
  </si>
  <si>
    <t>Raiffeisen banka (RBA)</t>
  </si>
  <si>
    <t>Modernizacija univerziteta u Banjaluci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</si>
  <si>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</si>
  <si>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</si>
  <si>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</si>
  <si>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</si>
  <si>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</si>
  <si>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</si>
  <si>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Razvojna banka Vijeća Evrope (CEB)</t>
  </si>
  <si>
    <t>Državni zatvor</t>
  </si>
  <si>
    <t>Jačanje sektora zdravstva - Faza 2</t>
  </si>
  <si>
    <t>Mostarska gimnazija</t>
  </si>
  <si>
    <t>Rekonstrukcija stambenih jedinica za povratak izbjeglih i raseljenih lica</t>
  </si>
  <si>
    <t>Restrukturisanje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</si>
  <si>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</si>
  <si>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</si>
  <si>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</si>
  <si>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</si>
  <si>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</si>
  <si>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Obnova stambenih jedinica za raseljene u BiH</t>
  </si>
  <si>
    <t>Opremanje četiri bolnice</t>
  </si>
  <si>
    <t>Razvoj infrastrukture u Goraždu</t>
  </si>
  <si>
    <t>Rekonstrukcija BiH</t>
  </si>
  <si>
    <t>Finansiranje malih i srednjih preduzeća</t>
  </si>
  <si>
    <t>II projekat upravljanja cvrstim otpadom</t>
  </si>
  <si>
    <t>Modernizacija putnog sektora u FBiH</t>
  </si>
  <si>
    <t>Programski razvoj politike javne potrosnje</t>
  </si>
  <si>
    <t>Projekat poboljšanja pristupa malih i srednjih preduzeća finansijskim sredstvima</t>
  </si>
  <si>
    <t>Projekat za otpadne vode u Sarajevu</t>
  </si>
  <si>
    <t>Razvojna politika poslovnog ambijenta</t>
  </si>
  <si>
    <t>Svjetska banka - Međunarodna asocijacija za razvoj (WBIDA)</t>
  </si>
  <si>
    <t>Hitan oporavak</t>
  </si>
  <si>
    <t>Hitna obnova farmi</t>
  </si>
  <si>
    <t>Hitna obnova transporta</t>
  </si>
  <si>
    <t>Dodatno finansiranje za jačanje zdravstvenog sektora</t>
  </si>
  <si>
    <t>Energetska efektnost dio B</t>
  </si>
  <si>
    <t>Esencijalne bolnicke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</si>
  <si>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</si>
  <si>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</si>
  <si>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</si>
  <si>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</si>
  <si>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</si>
  <si>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</si>
  <si>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</si>
  <si>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</si>
  <si>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</si>
  <si>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zaposljavanje</t>
  </si>
  <si>
    <t>Hitno deminiranje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</si>
  <si>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</si>
  <si>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</si>
  <si>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</si>
  <si>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</si>
  <si>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</si>
  <si>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Kredit za strukturalno prilagođavanje javnih finansija 2</t>
  </si>
  <si>
    <t>Lokalne inicijative</t>
  </si>
  <si>
    <t>Lokalne inicijative 2 (mikrofinansiranje)</t>
  </si>
  <si>
    <t>Obnova električne energije 3</t>
  </si>
  <si>
    <t>Osnovno zdravstvo</t>
  </si>
  <si>
    <t>Pilot kredit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</si>
  <si>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</si>
  <si>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</si>
  <si>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</si>
  <si>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</si>
  <si>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</si>
  <si>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</si>
  <si>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</si>
  <si>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Prvo programsko finansiranje za razvojnu politiku javne potrošnje</t>
  </si>
  <si>
    <t>Putna infrastruktura i sigurnost</t>
  </si>
  <si>
    <t>Razvoj i zaštita suma</t>
  </si>
  <si>
    <t>Razvoj male komercijalne poljoprivrede</t>
  </si>
  <si>
    <t>Razvoj navodnjavanja</t>
  </si>
  <si>
    <t>Razvoj obrazovanja</t>
  </si>
  <si>
    <t>Razvoj zajednice</t>
  </si>
  <si>
    <t>Registracija nekretnina</t>
  </si>
  <si>
    <t>Tehnička pomoć u privatizaciji</t>
  </si>
  <si>
    <t>Tehnička pomoć u socijalnom osiguranju</t>
  </si>
  <si>
    <t>Trgovinske i transportne olakšice u JI Evropi</t>
  </si>
  <si>
    <t>Upravljanje cestom i sigurnost</t>
  </si>
  <si>
    <t>Upravljanje čvrstim otpadom</t>
  </si>
  <si>
    <t>Upravljanje čvrstim otpadom 2</t>
  </si>
  <si>
    <t>Urbana Infrastruktura i Pružanje Usluga</t>
  </si>
  <si>
    <t>Vodsnabdijevanje i kanalizacija za Mostar</t>
  </si>
  <si>
    <t>UniCredit Bank Austria (UCBA)</t>
  </si>
  <si>
    <t>Kantonalna bolnica Orašje</t>
  </si>
  <si>
    <t>Modernizacija univerziteta u Ist.Sarajevu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</si>
  <si>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</si>
  <si>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</si>
  <si>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</si>
  <si>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</si>
  <si>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</si>
  <si>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</si>
  <si>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</si>
  <si>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</si>
  <si>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</si>
  <si>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</si>
  <si>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Vlada Belgije (BEL)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</si>
  <si>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</si>
  <si>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</si>
  <si>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</si>
  <si>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</si>
  <si>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</si>
  <si>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</si>
  <si>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Vlada Španije (ESP)</t>
  </si>
  <si>
    <t>Nabavka 9 garnitura vozova i vagona</t>
  </si>
  <si>
    <t>Projekat za vodu</t>
  </si>
  <si>
    <t>Ukupno (Novi dug)</t>
  </si>
  <si>
    <t>Opskrba vodom</t>
  </si>
  <si>
    <t>Četiri ceste i most Musala</t>
  </si>
  <si>
    <t>Obrazovanje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</si>
  <si>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</si>
  <si>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</si>
  <si>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</si>
  <si>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</si>
  <si>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</si>
  <si>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</si>
  <si>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Dug u orginalnim valutama</t>
  </si>
  <si>
    <r>
      <t>Preračun u BAM/KM</t>
    </r>
    <r>
      <rPr>
        <b/>
        <vertAlign val="superscript"/>
        <sz val="9"/>
        <rFont val="Times New Roman"/>
        <family val="1"/>
      </rPr>
      <t>1)</t>
    </r>
  </si>
  <si>
    <t>Medicinska oprema za Dom zdravlja Mostar</t>
  </si>
  <si>
    <t>Medicinska oprema za Kliničku bolnicu Mostar</t>
  </si>
  <si>
    <t>Vodosnabdijevanje Čapljine</t>
  </si>
  <si>
    <t>Projekat koridor 5c</t>
  </si>
  <si>
    <t>Hitna pomoć u slučaju poplave i prevencija</t>
  </si>
  <si>
    <t>Koridor 5c</t>
  </si>
  <si>
    <t>Nacionalni put.B.Luka - Gradiška</t>
  </si>
  <si>
    <t>Sanacija puteva u Federaciji BiH</t>
  </si>
  <si>
    <t>Kredit evropske zajednice za makrofinansijsku pomoć (prvi dio)</t>
  </si>
  <si>
    <t>Voda, kanalizacija i čvrsti otpad</t>
  </si>
  <si>
    <t xml:space="preserve">Energetska efektnost dio A </t>
  </si>
  <si>
    <t xml:space="preserve">Jačanje zdravstvenog sektora </t>
  </si>
  <si>
    <t>Kredit za pomoć u tranziciji</t>
  </si>
  <si>
    <t>Kredit za strukturalno prilagođavanje javnih finansija</t>
  </si>
  <si>
    <t>Obnova električne energije 2</t>
  </si>
  <si>
    <t>Pilot kulturno nasljeđe</t>
  </si>
  <si>
    <t xml:space="preserve">Projekat zaštite od poplava rijeke Drine </t>
  </si>
  <si>
    <t xml:space="preserve">Razvoj i zaštita šuma - dodatak </t>
  </si>
  <si>
    <t xml:space="preserve">Razvoj zajednice - dodatak </t>
  </si>
  <si>
    <t xml:space="preserve">Registracija Zemljišta </t>
  </si>
  <si>
    <t>Rehabilitacija žrtava rata</t>
  </si>
  <si>
    <t>Šumarstvo</t>
  </si>
  <si>
    <t>Tehnička pomoć za socijalni sektor</t>
  </si>
  <si>
    <t xml:space="preserve">Upravljanje čvrstim otpadom - dodatak </t>
  </si>
  <si>
    <t xml:space="preserve">Urbana infrastruktura i pružanje usluga - dodatak </t>
  </si>
  <si>
    <t>NAPOMENE:</t>
  </si>
  <si>
    <t>3)Valuta CPU ( Currency Pool Unit) - Korpa valuta koju koristi Svjetska banka i druge regionalne razvojne banke za obračun obaveza po zajmovima koji se uobičajeno isplaćuju u dolarima. Preračun u BAM/KM izvršen preko kursne liste Svjetske banke   ( Preračun CPU -USD).</t>
  </si>
  <si>
    <t>4) Alokacija obaveza na entitete po kreditima Kraljevine Španije ( Voda za Široki, Ljubuški i Fojnicu ) i  kredita Svjetske banke- IDA ( Hitna obnova centralnog grijanja - 38970/Dio za Sarajevo Gas i za Toplane Banja Luka )  izvršena po lokaciji  krajnjih korisnika kreditnih sredstva.</t>
  </si>
  <si>
    <t>6) Alokacija obaveza po kreditu Vlade Belgije ( Izvozni kredit 1) izvršena je na državne institucije, obzirom da su krajnji korisnici kredita otplatili svoje obaveze.</t>
  </si>
  <si>
    <t>1)  Preračun u BAM/KM izvršen prema kursnoj listi CBBiH br. 257 od 31.12.2017. godine.</t>
  </si>
  <si>
    <t>5) Alokacija obaveza na entitete po kreditu Svjetske banke koje je iskoristila Agencija IGA  (Hitno ponovno pokretanje industrije - N0010 i Izvozna podrška preduzećima - 32570) je privremena, obzirom da supsidijarni prenos na entitete još uvijek nije završen. Omjer u servisiranju obaveza po entitetima se mijenja svake godine u skladu sa članom 50. stav 2 b. Zakona o zaduživanju, dugu i garancijama BiH.</t>
  </si>
  <si>
    <t>2) Alokacije obaveza po zemljama (kreditima) Pariškog kluba kreditora vrše se u skladu sa Zapisnicima o konačnoj alokaciji. Iznos preuzetih obaveza, otplata svakog iznosa kredita i utvrđivanje stanja neotplaćenog duga vršen je na osnovu pomenutih alokacija. Utvrđivanje alokacije stanja  duga za  Italiju još uvijek je predmetom usaglašavanja između državnog i entitetskih ministarstava finansija.</t>
  </si>
  <si>
    <r>
      <t>Pariški klub kreditora - Austrija</t>
    </r>
    <r>
      <rPr>
        <b/>
        <vertAlign val="superscript"/>
        <sz val="7"/>
        <color rgb="FF008000"/>
        <rFont val="Tahoma"/>
        <family val="2"/>
      </rPr>
      <t>2)</t>
    </r>
  </si>
  <si>
    <r>
      <t>Svjetska b. - Međunarodna banka za obnovu i razvoj (WBIBRD)</t>
    </r>
    <r>
      <rPr>
        <b/>
        <vertAlign val="superscript"/>
        <sz val="7"/>
        <color rgb="FF008000"/>
        <rFont val="Tahoma"/>
        <family val="2"/>
      </rPr>
      <t>3)</t>
    </r>
  </si>
  <si>
    <r>
      <t>Hitna obnova centralnog grijanja</t>
    </r>
    <r>
      <rPr>
        <vertAlign val="superscript"/>
        <sz val="7"/>
        <color rgb="FF000000"/>
        <rFont val="Tahoma"/>
        <family val="2"/>
      </rPr>
      <t>4)</t>
    </r>
  </si>
  <si>
    <r>
      <t>Voda za Široki,Ljubuški i Fojnicu</t>
    </r>
    <r>
      <rPr>
        <vertAlign val="superscript"/>
        <sz val="7"/>
        <color rgb="FF000000"/>
        <rFont val="Tahoma"/>
        <family val="2"/>
      </rPr>
      <t>4)</t>
    </r>
  </si>
  <si>
    <r>
      <t>Hitno ponovno pokretanje industrije uključujući garancije za politički rizik</t>
    </r>
    <r>
      <rPr>
        <vertAlign val="superscript"/>
        <sz val="7"/>
        <color rgb="FF000000"/>
        <rFont val="Tahoma"/>
        <family val="2"/>
      </rPr>
      <t>5)</t>
    </r>
  </si>
  <si>
    <r>
      <t>Izvozna podrška preduzećima</t>
    </r>
    <r>
      <rPr>
        <vertAlign val="superscript"/>
        <sz val="7"/>
        <color rgb="FF000000"/>
        <rFont val="Tahoma"/>
        <family val="2"/>
      </rPr>
      <t>5)</t>
    </r>
  </si>
  <si>
    <r>
      <t>Belgijski izvozni kredit broj 1</t>
    </r>
    <r>
      <rPr>
        <vertAlign val="superscript"/>
        <sz val="7"/>
        <color rgb="FF000000"/>
        <rFont val="Tahoma"/>
        <family val="2"/>
      </rPr>
      <t>6)</t>
    </r>
  </si>
  <si>
    <t>UKUPNO</t>
  </si>
  <si>
    <t>Projekat centralnog grijanja u Prijedoru</t>
  </si>
  <si>
    <t>"Toplana" a.d. Prijedor</t>
  </si>
  <si>
    <t>EVROPSKA BANKA ZA OBNOVU I RAZVOJ</t>
  </si>
  <si>
    <t>Put Banja Luka-Doboj Faza 1 - 41370</t>
  </si>
  <si>
    <t>JP "Autoputevi Republike Srpske" Banja Luka</t>
  </si>
  <si>
    <t>Postrojenje za prečišćavanje otpadnih voda i proširenje vodovodne i kanalizacione mreže Bijeljina II - 40775</t>
  </si>
  <si>
    <t>"Vodovod i kanalizacija" AD Bijeljina</t>
  </si>
  <si>
    <t>Nabavka i izgradnja postrojenja za prečišćavanje vode iz akumulacije Modrac</t>
  </si>
  <si>
    <t>"Vodovod i kanalizacija" Tuzla</t>
  </si>
  <si>
    <t>MAĐARSKA BANKA ZA IZVOZ I UVOZ</t>
  </si>
  <si>
    <t>Stanje duga po izdatim garancijama</t>
  </si>
  <si>
    <t>Ugovoreni iznos po sporazumu o garanciji</t>
  </si>
  <si>
    <t xml:space="preserve">Namjena kredita po izdatim garancijama </t>
  </si>
  <si>
    <t xml:space="preserve">Krajnji korisnik kredita po zaključenim sporazumima o garanciji </t>
  </si>
  <si>
    <t>Kreditor</t>
  </si>
  <si>
    <t>(Konačni podaci)</t>
  </si>
  <si>
    <t>Državni dug</t>
  </si>
  <si>
    <r>
      <t xml:space="preserve">                                                                                                                    Kvartalni pregled stanja vanjske zaduženosti Bosne i Hercegovine - </t>
    </r>
    <r>
      <rPr>
        <b/>
        <u val="single"/>
        <sz val="10"/>
        <color rgb="FF333399"/>
        <rFont val="Arial"/>
        <family val="2"/>
      </rPr>
      <t>31.12.2017. godine</t>
    </r>
  </si>
  <si>
    <t>Ukupno (Stari dug+Novi dug)</t>
  </si>
  <si>
    <t>Dug entiteta</t>
  </si>
  <si>
    <r>
      <t xml:space="preserve">Kvartalni pregled stanja vanjske zaduženosti entiteta - </t>
    </r>
    <r>
      <rPr>
        <b/>
        <u val="single"/>
        <sz val="10"/>
        <color rgb="FF333399"/>
        <rFont val="Arial"/>
        <family val="2"/>
      </rPr>
      <t>31.12.2017. godine</t>
    </r>
  </si>
  <si>
    <t xml:space="preserve">Ukupno </t>
  </si>
  <si>
    <t>Sveukupno (Državni dug+ Dug entiteta)</t>
  </si>
  <si>
    <t xml:space="preserve">             (Konačni podaci)</t>
  </si>
  <si>
    <r>
      <t xml:space="preserve">                                                                                          Kvartalni pregled stanje duga po izdatim vanjskim državnim garancijama - 31</t>
    </r>
    <r>
      <rPr>
        <b/>
        <u val="single"/>
        <sz val="14"/>
        <rFont val="Times New Roman"/>
        <family val="1"/>
      </rPr>
      <t>.12.2017. godine</t>
    </r>
  </si>
  <si>
    <t>Preračun u KM</t>
  </si>
  <si>
    <t>7) Analitička struktura stanja vanjskog duga entiteta sačinjena je na osnovu podataka dostavljenih od entitetskih ministarstava finansija.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</si>
</sst>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EUR]"/>
    <numFmt numFmtId="165" formatCode="#,##0.00\ [$KM-141A]"/>
    <numFmt numFmtId="166" formatCode="#,##0.00\ &quot;KM&quot;"/>
    <numFmt numFmtId="167" formatCode="#,##0\ [$EUR]"/>
    <numFmt numFmtId="168" formatCode="#,##0\ _K_M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8"/>
      <color rgb="FF0000FF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sz val="8"/>
      <color rgb="FF333399"/>
      <name val="Arial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b/>
      <sz val="7"/>
      <color rgb="FF0000FF"/>
      <name val="Tahoma"/>
      <family val="2"/>
    </font>
    <font>
      <b/>
      <sz val="7"/>
      <color rgb="FF008000"/>
      <name val="Tahoma"/>
      <family val="2"/>
    </font>
    <font>
      <b/>
      <sz val="7"/>
      <color rgb="FFCC3333"/>
      <name val="Tahoma"/>
      <family val="2"/>
    </font>
    <font>
      <b/>
      <sz val="7"/>
      <color rgb="FFFF0000"/>
      <name val="Tahoma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perscript"/>
      <sz val="7"/>
      <color rgb="FF008000"/>
      <name val="Tahoma"/>
      <family val="2"/>
    </font>
    <font>
      <vertAlign val="superscript"/>
      <sz val="7"/>
      <color rgb="FF000000"/>
      <name val="Tahoma"/>
      <family val="2"/>
    </font>
    <font>
      <sz val="8"/>
      <name val="Arial"/>
      <family val="2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b/>
      <sz val="8"/>
      <color theme="1"/>
      <name val="Arial"/>
      <family val="2"/>
    </font>
    <font>
      <b/>
      <u val="single"/>
      <sz val="10"/>
      <color rgb="FF333399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F3F2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979991"/>
      </left>
      <right/>
      <top style="medium">
        <color rgb="FF979991"/>
      </top>
      <bottom/>
    </border>
    <border>
      <left/>
      <right/>
      <top style="medium">
        <color rgb="FF979991"/>
      </top>
      <bottom/>
    </border>
    <border>
      <left style="medium">
        <color rgb="FF979991"/>
      </left>
      <right style="medium">
        <color rgb="FF979991"/>
      </right>
      <top style="medium">
        <color rgb="FF979991"/>
      </top>
      <bottom/>
    </border>
    <border>
      <left style="medium">
        <color rgb="FF979991"/>
      </left>
      <right/>
      <top/>
      <bottom/>
    </border>
    <border>
      <left style="medium">
        <color rgb="FF979991"/>
      </left>
      <right/>
      <top style="medium">
        <color rgb="FF979991"/>
      </top>
      <bottom style="medium">
        <color rgb="FF979991"/>
      </bottom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>
        <color rgb="FF979991"/>
      </left>
      <right/>
      <top style="medium">
        <color rgb="FF979991"/>
      </top>
      <bottom style="thin"/>
    </border>
    <border>
      <left style="medium">
        <color rgb="FF979991"/>
      </left>
      <right style="medium">
        <color rgb="FF979991"/>
      </right>
      <top style="medium">
        <color rgb="FF979991"/>
      </top>
      <bottom style="thin"/>
    </border>
    <border>
      <left/>
      <right/>
      <top/>
      <bottom style="medium">
        <color theme="0" tint="-0.24997000396251678"/>
      </bottom>
    </border>
    <border>
      <left style="medium">
        <color rgb="FF979991"/>
      </left>
      <right style="medium">
        <color rgb="FF979991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rgb="FF979991"/>
      </left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rgb="FF979991"/>
      </right>
      <top style="medium">
        <color theme="0" tint="-0.24997000396251678"/>
      </top>
      <bottom style="medium">
        <color theme="0" tint="-0.24997000396251678"/>
      </bottom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>
        <color rgb="FF979991"/>
      </bottom>
    </border>
    <border>
      <left style="medium">
        <color rgb="FF979991"/>
      </left>
      <right style="medium">
        <color rgb="FF979991"/>
      </right>
      <top/>
      <bottom style="medium">
        <color rgb="FF979991"/>
      </bottom>
    </border>
    <border>
      <left/>
      <right style="medium">
        <color rgb="FF979991"/>
      </right>
      <top style="medium">
        <color rgb="FF979991"/>
      </top>
      <bottom style="medium">
        <color rgb="FF979991"/>
      </bottom>
    </border>
    <border>
      <left/>
      <right/>
      <top style="medium">
        <color rgb="FF979991"/>
      </top>
      <bottom style="medium">
        <color rgb="FF979991"/>
      </bottom>
    </border>
    <border>
      <left/>
      <right/>
      <top/>
      <bottom style="thick">
        <color rgb="FF6666CC"/>
      </bottom>
    </border>
    <border>
      <left/>
      <right/>
      <top style="thick">
        <color rgb="FF6666CC"/>
      </top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/>
    <xf numFmtId="0" fontId="20" fillId="0" borderId="0" xfId="0" applyFont="1"/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0" fillId="0" borderId="11" xfId="0" applyFont="1" applyBorder="1"/>
    <xf numFmtId="49" fontId="23" fillId="33" borderId="10" xfId="0" applyNumberFormat="1" applyFont="1" applyFill="1" applyBorder="1" applyAlignment="1">
      <alignment wrapText="1"/>
    </xf>
    <xf numFmtId="49" fontId="23" fillId="33" borderId="12" xfId="0" applyNumberFormat="1" applyFont="1" applyFill="1" applyBorder="1" applyAlignment="1">
      <alignment wrapText="1"/>
    </xf>
    <xf numFmtId="0" fontId="23" fillId="34" borderId="13" xfId="0" applyFont="1" applyFill="1" applyBorder="1" applyAlignment="1">
      <alignment wrapText="1"/>
    </xf>
    <xf numFmtId="0" fontId="23" fillId="34" borderId="0" xfId="0" applyFont="1" applyFill="1" applyAlignment="1">
      <alignment wrapText="1"/>
    </xf>
    <xf numFmtId="0" fontId="20" fillId="34" borderId="0" xfId="0" applyFont="1" applyFill="1" applyAlignment="1">
      <alignment wrapText="1"/>
    </xf>
    <xf numFmtId="0" fontId="20" fillId="34" borderId="0" xfId="0" applyFont="1" applyFill="1" applyAlignment="1">
      <alignment horizontal="right" wrapText="1"/>
    </xf>
    <xf numFmtId="49" fontId="23" fillId="33" borderId="10" xfId="0" applyNumberFormat="1" applyFont="1" applyFill="1" applyBorder="1" applyAlignment="1">
      <alignment horizontal="center" vertical="top" wrapText="1"/>
    </xf>
    <xf numFmtId="49" fontId="23" fillId="33" borderId="12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4" fontId="26" fillId="35" borderId="10" xfId="0" applyNumberFormat="1" applyFont="1" applyFill="1" applyBorder="1" applyAlignment="1">
      <alignment horizontal="right" vertical="top" wrapText="1"/>
    </xf>
    <xf numFmtId="0" fontId="26" fillId="35" borderId="10" xfId="0" applyFont="1" applyFill="1" applyBorder="1" applyAlignment="1">
      <alignment horizontal="right" vertical="top" wrapText="1"/>
    </xf>
    <xf numFmtId="0" fontId="26" fillId="35" borderId="12" xfId="0" applyFont="1" applyFill="1" applyBorder="1" applyAlignment="1">
      <alignment horizontal="right" vertical="top" wrapText="1"/>
    </xf>
    <xf numFmtId="49" fontId="23" fillId="33" borderId="10" xfId="0" applyNumberFormat="1" applyFont="1" applyFill="1" applyBorder="1" applyAlignment="1">
      <alignment horizontal="left" vertical="top" wrapText="1"/>
    </xf>
    <xf numFmtId="4" fontId="24" fillId="35" borderId="10" xfId="0" applyNumberFormat="1" applyFont="1" applyFill="1" applyBorder="1" applyAlignment="1">
      <alignment horizontal="right" vertical="top" wrapText="1"/>
    </xf>
    <xf numFmtId="4" fontId="23" fillId="36" borderId="10" xfId="0" applyNumberFormat="1" applyFont="1" applyFill="1" applyBorder="1" applyAlignment="1">
      <alignment horizontal="right" vertical="top" wrapText="1"/>
    </xf>
    <xf numFmtId="0" fontId="23" fillId="36" borderId="10" xfId="0" applyFont="1" applyFill="1" applyBorder="1" applyAlignment="1">
      <alignment horizontal="right" vertical="top" wrapText="1"/>
    </xf>
    <xf numFmtId="0" fontId="23" fillId="36" borderId="12" xfId="0" applyFont="1" applyFill="1" applyBorder="1" applyAlignment="1">
      <alignment horizontal="right" vertical="top" wrapText="1"/>
    </xf>
    <xf numFmtId="4" fontId="25" fillId="35" borderId="10" xfId="0" applyNumberFormat="1" applyFont="1" applyFill="1" applyBorder="1" applyAlignment="1">
      <alignment horizontal="right" vertical="top" wrapText="1"/>
    </xf>
    <xf numFmtId="0" fontId="25" fillId="35" borderId="10" xfId="0" applyFont="1" applyFill="1" applyBorder="1" applyAlignment="1">
      <alignment horizontal="right" vertical="top" wrapText="1"/>
    </xf>
    <xf numFmtId="0" fontId="25" fillId="35" borderId="12" xfId="0" applyFont="1" applyFill="1" applyBorder="1" applyAlignment="1">
      <alignment horizontal="right" vertical="top" wrapText="1"/>
    </xf>
    <xf numFmtId="4" fontId="26" fillId="35" borderId="12" xfId="0" applyNumberFormat="1" applyFont="1" applyFill="1" applyBorder="1" applyAlignment="1">
      <alignment horizontal="right" vertical="top" wrapText="1"/>
    </xf>
    <xf numFmtId="4" fontId="23" fillId="36" borderId="12" xfId="0" applyNumberFormat="1" applyFont="1" applyFill="1" applyBorder="1" applyAlignment="1">
      <alignment horizontal="right" vertical="top" wrapText="1"/>
    </xf>
    <xf numFmtId="4" fontId="25" fillId="35" borderId="12" xfId="0" applyNumberFormat="1" applyFont="1" applyFill="1" applyBorder="1" applyAlignment="1">
      <alignment horizontal="right" vertical="top" wrapText="1"/>
    </xf>
    <xf numFmtId="4" fontId="28" fillId="35" borderId="14" xfId="0" applyNumberFormat="1" applyFont="1" applyFill="1" applyBorder="1" applyAlignment="1">
      <alignment horizontal="right" vertical="top" wrapText="1"/>
    </xf>
    <xf numFmtId="4" fontId="28" fillId="35" borderId="15" xfId="0" applyNumberFormat="1" applyFont="1" applyFill="1" applyBorder="1" applyAlignment="1">
      <alignment horizontal="right" vertical="top" wrapText="1"/>
    </xf>
    <xf numFmtId="0" fontId="29" fillId="0" borderId="0" xfId="0" applyFont="1"/>
    <xf numFmtId="0" fontId="31" fillId="0" borderId="0" xfId="0" applyFont="1" applyAlignment="1">
      <alignment vertical="top" wrapText="1"/>
    </xf>
    <xf numFmtId="0" fontId="33" fillId="0" borderId="0" xfId="63" applyFont="1" applyFill="1">
      <alignment/>
      <protection/>
    </xf>
    <xf numFmtId="0" fontId="35" fillId="0" borderId="0" xfId="64" applyFont="1" applyFill="1" applyAlignment="1">
      <alignment horizontal="left"/>
      <protection/>
    </xf>
    <xf numFmtId="164" fontId="36" fillId="0" borderId="0" xfId="64" applyNumberFormat="1" applyFont="1" applyFill="1">
      <alignment/>
      <protection/>
    </xf>
    <xf numFmtId="165" fontId="38" fillId="0" borderId="0" xfId="64" applyNumberFormat="1" applyFont="1" applyFill="1">
      <alignment/>
      <protection/>
    </xf>
    <xf numFmtId="165" fontId="39" fillId="0" borderId="0" xfId="64" applyNumberFormat="1" applyFont="1" applyFill="1" applyAlignment="1">
      <alignment wrapText="1"/>
      <protection/>
    </xf>
    <xf numFmtId="49" fontId="27" fillId="0" borderId="0" xfId="0" applyNumberFormat="1" applyFont="1" applyFill="1" applyBorder="1" applyAlignment="1">
      <alignment horizontal="left" vertical="top" wrapText="1"/>
    </xf>
    <xf numFmtId="4" fontId="27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/>
    <xf numFmtId="0" fontId="37" fillId="0" borderId="0" xfId="64" applyFont="1" applyFill="1" applyAlignment="1">
      <alignment horizontal="left"/>
      <protection/>
    </xf>
    <xf numFmtId="0" fontId="36" fillId="0" borderId="0" xfId="64" applyFont="1" applyBorder="1" applyAlignment="1">
      <alignment horizontal="left"/>
      <protection/>
    </xf>
    <xf numFmtId="4" fontId="20" fillId="0" borderId="0" xfId="0" applyNumberFormat="1" applyFont="1" applyFill="1" applyBorder="1"/>
    <xf numFmtId="49" fontId="28" fillId="0" borderId="0" xfId="0" applyNumberFormat="1" applyFont="1" applyFill="1" applyBorder="1" applyAlignment="1">
      <alignment horizontal="left" vertical="top" wrapText="1"/>
    </xf>
    <xf numFmtId="4" fontId="28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/>
    <xf numFmtId="0" fontId="36" fillId="0" borderId="0" xfId="65" applyFont="1" applyFill="1">
      <alignment/>
      <protection/>
    </xf>
    <xf numFmtId="0" fontId="36" fillId="0" borderId="0" xfId="65" applyFont="1" applyFill="1" applyAlignment="1">
      <alignment horizontal="center"/>
      <protection/>
    </xf>
    <xf numFmtId="0" fontId="43" fillId="0" borderId="0" xfId="65" applyFont="1" applyFill="1" applyAlignment="1">
      <alignment horizontal="center"/>
      <protection/>
    </xf>
    <xf numFmtId="166" fontId="47" fillId="0" borderId="0" xfId="65" applyNumberFormat="1" applyFont="1" applyFill="1">
      <alignment/>
      <protection/>
    </xf>
    <xf numFmtId="0" fontId="48" fillId="0" borderId="0" xfId="66" applyFont="1" applyFill="1">
      <alignment/>
      <protection/>
    </xf>
    <xf numFmtId="164" fontId="37" fillId="0" borderId="16" xfId="65" applyNumberFormat="1" applyFont="1" applyFill="1" applyBorder="1" applyAlignment="1">
      <alignment horizontal="center" vertical="center"/>
      <protection/>
    </xf>
    <xf numFmtId="167" fontId="36" fillId="0" borderId="17" xfId="65" applyNumberFormat="1" applyFont="1" applyFill="1" applyBorder="1">
      <alignment/>
      <protection/>
    </xf>
    <xf numFmtId="0" fontId="36" fillId="0" borderId="17" xfId="65" applyFont="1" applyFill="1" applyBorder="1" applyAlignment="1">
      <alignment horizontal="center"/>
      <protection/>
    </xf>
    <xf numFmtId="0" fontId="36" fillId="0" borderId="17" xfId="65" applyFont="1" applyFill="1" applyBorder="1">
      <alignment/>
      <protection/>
    </xf>
    <xf numFmtId="0" fontId="37" fillId="0" borderId="18" xfId="65" applyFont="1" applyFill="1" applyBorder="1" applyAlignment="1">
      <alignment horizontal="center"/>
      <protection/>
    </xf>
    <xf numFmtId="164" fontId="37" fillId="0" borderId="19" xfId="65" applyNumberFormat="1" applyFont="1" applyFill="1" applyBorder="1" applyAlignment="1">
      <alignment horizontal="center" vertical="center"/>
      <protection/>
    </xf>
    <xf numFmtId="167" fontId="37" fillId="0" borderId="20" xfId="65" applyNumberFormat="1" applyFont="1" applyFill="1" applyBorder="1" applyAlignment="1">
      <alignment horizontal="center" vertical="center"/>
      <protection/>
    </xf>
    <xf numFmtId="4" fontId="37" fillId="0" borderId="20" xfId="65" applyNumberFormat="1" applyFont="1" applyFill="1" applyBorder="1" applyAlignment="1">
      <alignment horizontal="center" vertical="center" wrapText="1"/>
      <protection/>
    </xf>
    <xf numFmtId="0" fontId="37" fillId="0" borderId="21" xfId="65" applyFont="1" applyFill="1" applyBorder="1" applyAlignment="1">
      <alignment horizontal="center" vertical="center" wrapText="1"/>
      <protection/>
    </xf>
    <xf numFmtId="164" fontId="37" fillId="0" borderId="22" xfId="65" applyNumberFormat="1" applyFont="1" applyFill="1" applyBorder="1" applyAlignment="1">
      <alignment horizontal="center" vertical="center"/>
      <protection/>
    </xf>
    <xf numFmtId="167" fontId="37" fillId="0" borderId="23" xfId="65" applyNumberFormat="1" applyFont="1" applyFill="1" applyBorder="1" applyAlignment="1">
      <alignment horizontal="center" vertical="center"/>
      <protection/>
    </xf>
    <xf numFmtId="0" fontId="37" fillId="0" borderId="23" xfId="65" applyFont="1" applyFill="1" applyBorder="1" applyAlignment="1">
      <alignment horizontal="center" vertical="center" wrapText="1"/>
      <protection/>
    </xf>
    <xf numFmtId="4" fontId="37" fillId="0" borderId="23" xfId="65" applyNumberFormat="1" applyFont="1" applyFill="1" applyBorder="1" applyAlignment="1">
      <alignment horizontal="center" vertical="center" wrapText="1"/>
      <protection/>
    </xf>
    <xf numFmtId="0" fontId="37" fillId="0" borderId="24" xfId="65" applyFont="1" applyFill="1" applyBorder="1" applyAlignment="1">
      <alignment horizontal="center" vertical="center" wrapText="1"/>
      <protection/>
    </xf>
    <xf numFmtId="0" fontId="36" fillId="0" borderId="0" xfId="65" applyFont="1" applyFill="1" applyAlignment="1">
      <alignment horizontal="center" wrapText="1"/>
      <protection/>
    </xf>
    <xf numFmtId="0" fontId="49" fillId="0" borderId="25" xfId="65" applyFont="1" applyFill="1" applyBorder="1" applyAlignment="1">
      <alignment horizontal="center" wrapText="1"/>
      <protection/>
    </xf>
    <xf numFmtId="0" fontId="49" fillId="0" borderId="26" xfId="65" applyFont="1" applyFill="1" applyBorder="1" applyAlignment="1">
      <alignment horizontal="center" wrapText="1"/>
      <protection/>
    </xf>
    <xf numFmtId="0" fontId="49" fillId="0" borderId="27" xfId="65" applyFont="1" applyFill="1" applyBorder="1" applyAlignment="1">
      <alignment horizontal="center" vertical="center" wrapText="1"/>
      <protection/>
    </xf>
    <xf numFmtId="0" fontId="49" fillId="37" borderId="19" xfId="65" applyFont="1" applyFill="1" applyBorder="1" applyAlignment="1">
      <alignment horizontal="center" vertical="center" wrapText="1"/>
      <protection/>
    </xf>
    <xf numFmtId="0" fontId="49" fillId="37" borderId="19" xfId="65" applyFont="1" applyFill="1" applyBorder="1" applyAlignment="1">
      <alignment horizontal="center" wrapText="1"/>
      <protection/>
    </xf>
    <xf numFmtId="0" fontId="49" fillId="37" borderId="28" xfId="65" applyFont="1" applyFill="1" applyBorder="1" applyAlignment="1">
      <alignment horizontal="center" vertical="center" wrapText="1"/>
      <protection/>
    </xf>
    <xf numFmtId="0" fontId="52" fillId="0" borderId="0" xfId="65" applyFont="1" applyFill="1" applyAlignment="1">
      <alignment horizontal="center"/>
      <protection/>
    </xf>
    <xf numFmtId="4" fontId="27" fillId="35" borderId="29" xfId="0" applyNumberFormat="1" applyFont="1" applyFill="1" applyBorder="1" applyAlignment="1">
      <alignment horizontal="right" vertical="top" wrapText="1"/>
    </xf>
    <xf numFmtId="0" fontId="27" fillId="35" borderId="29" xfId="0" applyFont="1" applyFill="1" applyBorder="1" applyAlignment="1">
      <alignment horizontal="right" vertical="top" wrapText="1"/>
    </xf>
    <xf numFmtId="0" fontId="27" fillId="35" borderId="30" xfId="0" applyFont="1" applyFill="1" applyBorder="1" applyAlignment="1">
      <alignment horizontal="right" vertical="top" wrapText="1"/>
    </xf>
    <xf numFmtId="4" fontId="29" fillId="0" borderId="0" xfId="0" applyNumberFormat="1" applyFont="1"/>
    <xf numFmtId="0" fontId="29" fillId="0" borderId="0" xfId="0" applyFont="1" applyAlignment="1">
      <alignment/>
    </xf>
    <xf numFmtId="0" fontId="27" fillId="0" borderId="0" xfId="0" applyFont="1" applyFill="1" applyBorder="1" applyAlignment="1">
      <alignment horizontal="right" vertical="top" wrapText="1"/>
    </xf>
    <xf numFmtId="0" fontId="27" fillId="0" borderId="31" xfId="0" applyFont="1" applyFill="1" applyBorder="1" applyAlignment="1">
      <alignment horizontal="right" vertical="top" wrapText="1"/>
    </xf>
    <xf numFmtId="49" fontId="27" fillId="0" borderId="31" xfId="0" applyNumberFormat="1" applyFont="1" applyFill="1" applyBorder="1" applyAlignment="1">
      <alignment horizontal="left" vertical="top" wrapText="1"/>
    </xf>
    <xf numFmtId="4" fontId="27" fillId="0" borderId="31" xfId="0" applyNumberFormat="1" applyFont="1" applyFill="1" applyBorder="1" applyAlignment="1">
      <alignment horizontal="right" vertical="top" wrapText="1"/>
    </xf>
    <xf numFmtId="4" fontId="28" fillId="35" borderId="32" xfId="0" applyNumberFormat="1" applyFont="1" applyFill="1" applyBorder="1" applyAlignment="1">
      <alignment horizontal="right" vertical="top" wrapText="1"/>
    </xf>
    <xf numFmtId="49" fontId="28" fillId="33" borderId="33" xfId="0" applyNumberFormat="1" applyFont="1" applyFill="1" applyBorder="1" applyAlignment="1">
      <alignment horizontal="left" vertical="top" wrapText="1"/>
    </xf>
    <xf numFmtId="49" fontId="28" fillId="33" borderId="34" xfId="0" applyNumberFormat="1" applyFont="1" applyFill="1" applyBorder="1" applyAlignment="1">
      <alignment horizontal="left" vertical="top" wrapText="1"/>
    </xf>
    <xf numFmtId="49" fontId="28" fillId="33" borderId="35" xfId="0" applyNumberFormat="1" applyFont="1" applyFill="1" applyBorder="1" applyAlignment="1">
      <alignment horizontal="left" vertical="top" wrapText="1"/>
    </xf>
    <xf numFmtId="4" fontId="28" fillId="35" borderId="33" xfId="0" applyNumberFormat="1" applyFont="1" applyFill="1" applyBorder="1" applyAlignment="1">
      <alignment horizontal="right" vertical="top" wrapText="1"/>
    </xf>
    <xf numFmtId="0" fontId="51" fillId="0" borderId="0" xfId="67" applyFont="1" applyFill="1">
      <alignment/>
      <protection/>
    </xf>
    <xf numFmtId="0" fontId="30" fillId="0" borderId="0" xfId="67" applyFont="1" applyFill="1">
      <alignment/>
      <protection/>
    </xf>
    <xf numFmtId="14" fontId="36" fillId="0" borderId="0" xfId="65" applyNumberFormat="1" applyFont="1" applyFill="1" applyAlignment="1">
      <alignment horizontal="center"/>
      <protection/>
    </xf>
    <xf numFmtId="0" fontId="35" fillId="0" borderId="36" xfId="65" applyFont="1" applyBorder="1">
      <alignment/>
      <protection/>
    </xf>
    <xf numFmtId="0" fontId="49" fillId="37" borderId="37" xfId="65" applyFont="1" applyFill="1" applyBorder="1" applyAlignment="1">
      <alignment horizontal="center" vertical="center" wrapText="1"/>
      <protection/>
    </xf>
    <xf numFmtId="0" fontId="49" fillId="0" borderId="38" xfId="65" applyFont="1" applyFill="1" applyBorder="1" applyAlignment="1">
      <alignment horizontal="center" vertical="center" wrapText="1"/>
      <protection/>
    </xf>
    <xf numFmtId="168" fontId="37" fillId="0" borderId="39" xfId="65" applyNumberFormat="1" applyFont="1" applyFill="1" applyBorder="1">
      <alignment/>
      <protection/>
    </xf>
    <xf numFmtId="168" fontId="37" fillId="0" borderId="40" xfId="65" applyNumberFormat="1" applyFont="1" applyFill="1" applyBorder="1">
      <alignment/>
      <protection/>
    </xf>
    <xf numFmtId="168" fontId="37" fillId="0" borderId="41" xfId="65" applyNumberFormat="1" applyFont="1" applyFill="1" applyBorder="1">
      <alignment/>
      <protection/>
    </xf>
    <xf numFmtId="0" fontId="53" fillId="0" borderId="42" xfId="0" applyFont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wrapText="1"/>
    </xf>
    <xf numFmtId="49" fontId="24" fillId="33" borderId="43" xfId="0" applyNumberFormat="1" applyFont="1" applyFill="1" applyBorder="1" applyAlignment="1">
      <alignment wrapText="1"/>
    </xf>
    <xf numFmtId="0" fontId="23" fillId="33" borderId="14" xfId="0" applyFont="1" applyFill="1" applyBorder="1" applyAlignment="1">
      <alignment horizontal="center" wrapText="1"/>
    </xf>
    <xf numFmtId="0" fontId="23" fillId="33" borderId="44" xfId="0" applyFont="1" applyFill="1" applyBorder="1" applyAlignment="1">
      <alignment horizontal="center" wrapText="1"/>
    </xf>
    <xf numFmtId="49" fontId="23" fillId="33" borderId="14" xfId="0" applyNumberFormat="1" applyFont="1" applyFill="1" applyBorder="1" applyAlignment="1">
      <alignment horizontal="center" vertical="top" wrapText="1"/>
    </xf>
    <xf numFmtId="49" fontId="23" fillId="33" borderId="44" xfId="0" applyNumberFormat="1" applyFont="1" applyFill="1" applyBorder="1" applyAlignment="1">
      <alignment horizontal="center" vertical="top" wrapText="1"/>
    </xf>
    <xf numFmtId="49" fontId="26" fillId="33" borderId="14" xfId="0" applyNumberFormat="1" applyFont="1" applyFill="1" applyBorder="1" applyAlignment="1">
      <alignment horizontal="left" vertical="top" wrapText="1"/>
    </xf>
    <xf numFmtId="49" fontId="26" fillId="33" borderId="45" xfId="0" applyNumberFormat="1" applyFont="1" applyFill="1" applyBorder="1" applyAlignment="1">
      <alignment horizontal="left" vertical="top" wrapText="1"/>
    </xf>
    <xf numFmtId="49" fontId="26" fillId="33" borderId="44" xfId="0" applyNumberFormat="1" applyFont="1" applyFill="1" applyBorder="1" applyAlignment="1">
      <alignment horizontal="left" vertical="top" wrapText="1"/>
    </xf>
    <xf numFmtId="49" fontId="26" fillId="33" borderId="14" xfId="0" applyNumberFormat="1" applyFont="1" applyFill="1" applyBorder="1" applyAlignment="1">
      <alignment horizontal="right" vertical="top" wrapText="1"/>
    </xf>
    <xf numFmtId="49" fontId="26" fillId="33" borderId="45" xfId="0" applyNumberFormat="1" applyFont="1" applyFill="1" applyBorder="1" applyAlignment="1">
      <alignment horizontal="right" vertical="top" wrapText="1"/>
    </xf>
    <xf numFmtId="49" fontId="26" fillId="33" borderId="44" xfId="0" applyNumberFormat="1" applyFont="1" applyFill="1" applyBorder="1" applyAlignment="1">
      <alignment horizontal="right" vertical="top" wrapText="1"/>
    </xf>
    <xf numFmtId="49" fontId="25" fillId="33" borderId="14" xfId="0" applyNumberFormat="1" applyFont="1" applyFill="1" applyBorder="1" applyAlignment="1">
      <alignment horizontal="right" vertical="top" wrapText="1"/>
    </xf>
    <xf numFmtId="49" fontId="25" fillId="33" borderId="45" xfId="0" applyNumberFormat="1" applyFont="1" applyFill="1" applyBorder="1" applyAlignment="1">
      <alignment horizontal="right" vertical="top" wrapText="1"/>
    </xf>
    <xf numFmtId="49" fontId="25" fillId="33" borderId="44" xfId="0" applyNumberFormat="1" applyFont="1" applyFill="1" applyBorder="1" applyAlignment="1">
      <alignment horizontal="right" vertical="top" wrapText="1"/>
    </xf>
    <xf numFmtId="49" fontId="27" fillId="33" borderId="14" xfId="0" applyNumberFormat="1" applyFont="1" applyFill="1" applyBorder="1" applyAlignment="1">
      <alignment horizontal="left" vertical="top" wrapText="1"/>
    </xf>
    <xf numFmtId="49" fontId="27" fillId="33" borderId="45" xfId="0" applyNumberFormat="1" applyFont="1" applyFill="1" applyBorder="1" applyAlignment="1">
      <alignment horizontal="left" vertical="top" wrapText="1"/>
    </xf>
    <xf numFmtId="49" fontId="27" fillId="33" borderId="44" xfId="0" applyNumberFormat="1" applyFont="1" applyFill="1" applyBorder="1" applyAlignment="1">
      <alignment horizontal="left" vertical="top" wrapText="1"/>
    </xf>
    <xf numFmtId="49" fontId="28" fillId="33" borderId="14" xfId="0" applyNumberFormat="1" applyFont="1" applyFill="1" applyBorder="1" applyAlignment="1">
      <alignment horizontal="right" vertical="top" wrapText="1"/>
    </xf>
    <xf numFmtId="49" fontId="28" fillId="33" borderId="45" xfId="0" applyNumberFormat="1" applyFont="1" applyFill="1" applyBorder="1" applyAlignment="1">
      <alignment horizontal="right" vertical="top" wrapText="1"/>
    </xf>
    <xf numFmtId="49" fontId="28" fillId="33" borderId="44" xfId="0" applyNumberFormat="1" applyFont="1" applyFill="1" applyBorder="1" applyAlignment="1">
      <alignment horizontal="right" vertical="top" wrapText="1"/>
    </xf>
    <xf numFmtId="49" fontId="25" fillId="33" borderId="14" xfId="0" applyNumberFormat="1" applyFont="1" applyFill="1" applyBorder="1" applyAlignment="1">
      <alignment horizontal="left" vertical="top" wrapText="1"/>
    </xf>
    <xf numFmtId="49" fontId="25" fillId="33" borderId="45" xfId="0" applyNumberFormat="1" applyFont="1" applyFill="1" applyBorder="1" applyAlignment="1">
      <alignment horizontal="left" vertical="top" wrapText="1"/>
    </xf>
    <xf numFmtId="49" fontId="25" fillId="33" borderId="44" xfId="0" applyNumberFormat="1" applyFont="1" applyFill="1" applyBorder="1" applyAlignment="1">
      <alignment horizontal="left" vertical="top" wrapText="1"/>
    </xf>
    <xf numFmtId="0" fontId="36" fillId="0" borderId="0" xfId="64" applyFont="1" applyBorder="1" applyAlignment="1">
      <alignment horizontal="left" vertical="top" wrapText="1"/>
      <protection/>
    </xf>
    <xf numFmtId="0" fontId="21" fillId="0" borderId="0" xfId="0" applyFont="1" applyAlignment="1">
      <alignment horizontal="center" wrapText="1"/>
    </xf>
    <xf numFmtId="0" fontId="22" fillId="0" borderId="46" xfId="0" applyFont="1" applyBorder="1" applyAlignment="1">
      <alignment horizontal="left" wrapText="1"/>
    </xf>
    <xf numFmtId="0" fontId="53" fillId="0" borderId="47" xfId="0" applyFont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37" fillId="0" borderId="42" xfId="64" applyFont="1" applyBorder="1" applyAlignment="1">
      <alignment horizontal="center"/>
      <protection/>
    </xf>
    <xf numFmtId="0" fontId="37" fillId="0" borderId="42" xfId="64" applyFont="1" applyBorder="1" applyAlignment="1">
      <alignment horizontal="right"/>
      <protection/>
    </xf>
    <xf numFmtId="0" fontId="44" fillId="0" borderId="0" xfId="66" applyFont="1" applyBorder="1" applyAlignment="1">
      <alignment horizontal="center"/>
      <protection/>
    </xf>
    <xf numFmtId="0" fontId="46" fillId="0" borderId="0" xfId="66" applyFont="1" applyBorder="1" applyAlignment="1">
      <alignment horizontal="center"/>
      <protection/>
    </xf>
    <xf numFmtId="0" fontId="45" fillId="0" borderId="0" xfId="66" applyFont="1" applyBorder="1" applyAlignment="1">
      <alignment horizontal="center"/>
      <protection/>
    </xf>
    <xf numFmtId="0" fontId="35" fillId="0" borderId="0" xfId="65" applyFont="1" applyBorder="1" applyAlignment="1">
      <alignment horizontal="left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Followed Hyperlink" xfId="62"/>
    <cellStyle name="Normal 20" xfId="63"/>
    <cellStyle name="Normal 5 3" xfId="64"/>
    <cellStyle name="Normal 5 3 2" xfId="65"/>
    <cellStyle name="Normal 2" xfId="66"/>
    <cellStyle name="Normal 2 2 2" xfId="67"/>
    <cellStyle name="Normal 6" xfId="68"/>
    <cellStyle name="Normal 4" xfId="69"/>
    <cellStyle name="Normal 2 2" xfId="70"/>
    <cellStyle name="Normal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1"/>
  <sheetViews>
    <sheetView showGridLines="0" tabSelected="1" workbookViewId="0" topLeftCell="A1">
      <selection activeCell="A490" sqref="A490:E490"/>
    </sheetView>
  </sheetViews>
  <sheetFormatPr defaultColWidth="8.8515625" defaultRowHeight="15"/>
  <cols>
    <col min="1" max="1" width="35.57421875" style="1" customWidth="1"/>
    <col min="2" max="2" width="4.7109375" style="1" bestFit="1" customWidth="1"/>
    <col min="3" max="4" width="8.8515625" style="1" customWidth="1"/>
    <col min="5" max="5" width="28.7109375" style="1" bestFit="1" customWidth="1"/>
    <col min="6" max="9" width="19.57421875" style="1" bestFit="1" customWidth="1"/>
    <col min="10" max="10" width="15.140625" style="1" bestFit="1" customWidth="1"/>
    <col min="11" max="12" width="13.28125" style="1" bestFit="1" customWidth="1"/>
    <col min="13" max="13" width="11.00390625" style="1" bestFit="1" customWidth="1"/>
    <col min="14" max="14" width="11.7109375" style="1" bestFit="1" customWidth="1"/>
    <col min="15" max="16384" width="8.8515625" style="1" customWidth="1"/>
  </cols>
  <sheetData>
    <row r="1" spans="1:14" ht="13.1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2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2" thickTop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3.5" customHeight="1">
      <c r="A5" s="127" t="s">
        <v>321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5" customHeight="1">
      <c r="A6" s="124" t="s">
        <v>319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ht="10.1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10.1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s="32" customFormat="1" ht="28.5" thickBot="1">
      <c r="A9" s="34" t="s">
        <v>320</v>
      </c>
      <c r="B9" s="35"/>
      <c r="C9" s="36"/>
      <c r="D9" s="36"/>
      <c r="E9" s="36"/>
      <c r="F9" s="130"/>
      <c r="G9" s="130"/>
      <c r="H9" s="37"/>
      <c r="I9" s="38" t="s">
        <v>262</v>
      </c>
      <c r="J9" s="37"/>
      <c r="K9" s="131"/>
      <c r="L9" s="131"/>
      <c r="M9" s="33"/>
      <c r="N9" s="38" t="s">
        <v>263</v>
      </c>
    </row>
    <row r="10" spans="1:14" ht="19.5" thickBot="1">
      <c r="A10" s="2"/>
      <c r="B10" s="3"/>
      <c r="C10" s="4"/>
      <c r="D10" s="5"/>
      <c r="E10" s="99" t="s">
        <v>0</v>
      </c>
      <c r="F10" s="6" t="s">
        <v>1</v>
      </c>
      <c r="G10" s="6" t="s">
        <v>1</v>
      </c>
      <c r="H10" s="6" t="s">
        <v>1</v>
      </c>
      <c r="I10" s="6" t="s">
        <v>1</v>
      </c>
      <c r="J10" s="99" t="s">
        <v>2</v>
      </c>
      <c r="K10" s="6" t="s">
        <v>3</v>
      </c>
      <c r="L10" s="6" t="s">
        <v>3</v>
      </c>
      <c r="M10" s="6" t="s">
        <v>3</v>
      </c>
      <c r="N10" s="7" t="s">
        <v>3</v>
      </c>
    </row>
    <row r="11" spans="1:14" ht="18.75" thickBot="1">
      <c r="A11" s="8"/>
      <c r="B11" s="9"/>
      <c r="C11" s="10"/>
      <c r="D11" s="11"/>
      <c r="E11" s="100"/>
      <c r="F11" s="12" t="s">
        <v>4</v>
      </c>
      <c r="G11" s="12" t="s">
        <v>5</v>
      </c>
      <c r="H11" s="12" t="s">
        <v>6</v>
      </c>
      <c r="I11" s="12" t="s">
        <v>7</v>
      </c>
      <c r="J11" s="100"/>
      <c r="K11" s="12" t="s">
        <v>4</v>
      </c>
      <c r="L11" s="12" t="s">
        <v>5</v>
      </c>
      <c r="M11" s="12" t="s">
        <v>6</v>
      </c>
      <c r="N11" s="13" t="s">
        <v>7</v>
      </c>
    </row>
    <row r="12" spans="1:14" ht="10.9" thickBot="1">
      <c r="A12" s="14" t="s">
        <v>8</v>
      </c>
      <c r="B12" s="14" t="s">
        <v>9</v>
      </c>
      <c r="C12" s="101" t="s">
        <v>10</v>
      </c>
      <c r="D12" s="102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ht="10.9" thickBot="1">
      <c r="A13" s="120" t="s">
        <v>11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2"/>
    </row>
    <row r="14" spans="1:14" ht="10.9" thickBot="1">
      <c r="A14" s="105" t="s">
        <v>12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1:14" ht="10.9" thickBot="1">
      <c r="A15" s="108" t="s">
        <v>13</v>
      </c>
      <c r="B15" s="109"/>
      <c r="C15" s="109"/>
      <c r="D15" s="110"/>
      <c r="E15" s="16">
        <v>74397059.05</v>
      </c>
      <c r="F15" s="16">
        <v>48536641.32</v>
      </c>
      <c r="G15" s="16">
        <v>25860417.73</v>
      </c>
      <c r="H15" s="17"/>
      <c r="I15" s="17"/>
      <c r="J15" s="16">
        <v>145508000.001762</v>
      </c>
      <c r="K15" s="16">
        <v>94929419.1928956</v>
      </c>
      <c r="L15" s="16">
        <v>50578580.8088659</v>
      </c>
      <c r="M15" s="17"/>
      <c r="N15" s="18"/>
    </row>
    <row r="16" spans="1:14" ht="10.9" thickBot="1">
      <c r="A16" s="19" t="s">
        <v>14</v>
      </c>
      <c r="B16" s="19" t="s">
        <v>15</v>
      </c>
      <c r="C16" s="103" t="s">
        <v>13</v>
      </c>
      <c r="D16" s="104"/>
      <c r="E16" s="20">
        <v>74397059.05</v>
      </c>
      <c r="F16" s="21">
        <v>48536641.32</v>
      </c>
      <c r="G16" s="21">
        <v>25860417.73</v>
      </c>
      <c r="H16" s="22"/>
      <c r="I16" s="22"/>
      <c r="J16" s="20">
        <v>145508000.001762</v>
      </c>
      <c r="K16" s="21">
        <v>94929419.1928956</v>
      </c>
      <c r="L16" s="21">
        <v>50578580.8088659</v>
      </c>
      <c r="M16" s="22"/>
      <c r="N16" s="23"/>
    </row>
    <row r="17" spans="1:14" ht="12" thickBot="1">
      <c r="A17" s="105" t="s">
        <v>296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</row>
    <row r="18" spans="1:14" ht="10.9" thickBot="1">
      <c r="A18" s="108" t="s">
        <v>13</v>
      </c>
      <c r="B18" s="109"/>
      <c r="C18" s="109"/>
      <c r="D18" s="110"/>
      <c r="E18" s="16">
        <v>75277873.53</v>
      </c>
      <c r="F18" s="16">
        <v>39374091.75</v>
      </c>
      <c r="G18" s="16">
        <v>35903781.78</v>
      </c>
      <c r="H18" s="17"/>
      <c r="I18" s="17"/>
      <c r="J18" s="16">
        <v>147230723.38618</v>
      </c>
      <c r="K18" s="16">
        <v>77009029.8674025</v>
      </c>
      <c r="L18" s="16">
        <v>70221693.5187774</v>
      </c>
      <c r="M18" s="17"/>
      <c r="N18" s="18"/>
    </row>
    <row r="19" spans="1:14" ht="12" thickBot="1">
      <c r="A19" s="19" t="s">
        <v>16</v>
      </c>
      <c r="B19" s="19" t="s">
        <v>15</v>
      </c>
      <c r="C19" s="103" t="s">
        <v>13</v>
      </c>
      <c r="D19" s="104"/>
      <c r="E19" s="20">
        <v>75277873.53</v>
      </c>
      <c r="F19" s="21">
        <v>39374091.75</v>
      </c>
      <c r="G19" s="21">
        <v>35903781.78</v>
      </c>
      <c r="H19" s="22"/>
      <c r="I19" s="22"/>
      <c r="J19" s="20">
        <v>147230723.38618</v>
      </c>
      <c r="K19" s="21">
        <v>77009029.8674025</v>
      </c>
      <c r="L19" s="21">
        <v>70221693.5187774</v>
      </c>
      <c r="M19" s="22"/>
      <c r="N19" s="23"/>
    </row>
    <row r="20" spans="1:14" ht="12" thickBot="1">
      <c r="A20" s="105" t="s">
        <v>17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</row>
    <row r="21" spans="1:14" ht="10.9" thickBot="1">
      <c r="A21" s="108" t="s">
        <v>13</v>
      </c>
      <c r="B21" s="109"/>
      <c r="C21" s="109"/>
      <c r="D21" s="110"/>
      <c r="E21" s="16">
        <v>3020549.69</v>
      </c>
      <c r="F21" s="16">
        <v>491624.66</v>
      </c>
      <c r="G21" s="16">
        <v>2528925.03</v>
      </c>
      <c r="H21" s="17"/>
      <c r="I21" s="17"/>
      <c r="J21" s="16">
        <v>5907681.7001927</v>
      </c>
      <c r="K21" s="16">
        <v>961534.2587678</v>
      </c>
      <c r="L21" s="16">
        <v>4946147.4414249</v>
      </c>
      <c r="M21" s="17"/>
      <c r="N21" s="18"/>
    </row>
    <row r="22" spans="1:14" ht="10.9" thickBot="1">
      <c r="A22" s="108" t="s">
        <v>18</v>
      </c>
      <c r="B22" s="109"/>
      <c r="C22" s="109"/>
      <c r="D22" s="110"/>
      <c r="E22" s="16">
        <v>956293.38</v>
      </c>
      <c r="F22" s="16">
        <v>956293.38</v>
      </c>
      <c r="G22" s="17"/>
      <c r="H22" s="17"/>
      <c r="I22" s="17"/>
      <c r="J22" s="16">
        <v>1559532.8070378</v>
      </c>
      <c r="K22" s="16">
        <v>1559532.8070378</v>
      </c>
      <c r="L22" s="17"/>
      <c r="M22" s="17"/>
      <c r="N22" s="18"/>
    </row>
    <row r="23" spans="1:14" ht="12" thickBot="1">
      <c r="A23" s="19" t="s">
        <v>19</v>
      </c>
      <c r="B23" s="19" t="s">
        <v>15</v>
      </c>
      <c r="C23" s="103" t="s">
        <v>13</v>
      </c>
      <c r="D23" s="104"/>
      <c r="E23" s="20">
        <v>3020549.69</v>
      </c>
      <c r="F23" s="21">
        <v>491624.66</v>
      </c>
      <c r="G23" s="21">
        <v>2528925.03</v>
      </c>
      <c r="H23" s="22"/>
      <c r="I23" s="22"/>
      <c r="J23" s="20">
        <v>5907681.7001927</v>
      </c>
      <c r="K23" s="21">
        <v>961534.2587678</v>
      </c>
      <c r="L23" s="21">
        <v>4946147.4414249</v>
      </c>
      <c r="M23" s="22"/>
      <c r="N23" s="23"/>
    </row>
    <row r="24" spans="1:14" ht="12" thickBot="1">
      <c r="A24" s="19" t="s">
        <v>19</v>
      </c>
      <c r="B24" s="19" t="s">
        <v>15</v>
      </c>
      <c r="C24" s="103" t="s">
        <v>18</v>
      </c>
      <c r="D24" s="104"/>
      <c r="E24" s="20">
        <v>956293.38</v>
      </c>
      <c r="F24" s="21">
        <v>956293.38</v>
      </c>
      <c r="G24" s="22"/>
      <c r="H24" s="22"/>
      <c r="I24" s="22"/>
      <c r="J24" s="20">
        <v>1559532.8070378</v>
      </c>
      <c r="K24" s="21">
        <v>1559532.8070378</v>
      </c>
      <c r="L24" s="22"/>
      <c r="M24" s="22"/>
      <c r="N24" s="23"/>
    </row>
    <row r="25" spans="1:14" ht="12" thickBot="1">
      <c r="A25" s="105" t="s">
        <v>20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</row>
    <row r="26" spans="1:14" ht="10.9" thickBot="1">
      <c r="A26" s="108" t="s">
        <v>21</v>
      </c>
      <c r="B26" s="109"/>
      <c r="C26" s="109"/>
      <c r="D26" s="110"/>
      <c r="E26" s="16">
        <v>2115675.83</v>
      </c>
      <c r="F26" s="16">
        <v>828625.6</v>
      </c>
      <c r="G26" s="16">
        <v>1287050.23</v>
      </c>
      <c r="H26" s="17"/>
      <c r="I26" s="17"/>
      <c r="J26" s="16">
        <v>555802.85027181</v>
      </c>
      <c r="K26" s="16">
        <v>217685.7454992</v>
      </c>
      <c r="L26" s="16">
        <v>338117.10477261</v>
      </c>
      <c r="M26" s="17"/>
      <c r="N26" s="18"/>
    </row>
    <row r="27" spans="1:14" ht="12" thickBot="1">
      <c r="A27" s="19" t="s">
        <v>22</v>
      </c>
      <c r="B27" s="19" t="s">
        <v>15</v>
      </c>
      <c r="C27" s="103" t="s">
        <v>21</v>
      </c>
      <c r="D27" s="104"/>
      <c r="E27" s="20">
        <v>2115675.83</v>
      </c>
      <c r="F27" s="21">
        <v>828625.6</v>
      </c>
      <c r="G27" s="21">
        <v>1287050.23</v>
      </c>
      <c r="H27" s="22"/>
      <c r="I27" s="22"/>
      <c r="J27" s="20">
        <v>555802.85027181</v>
      </c>
      <c r="K27" s="21">
        <v>217685.7454992</v>
      </c>
      <c r="L27" s="21">
        <v>338117.10477261</v>
      </c>
      <c r="M27" s="22"/>
      <c r="N27" s="23"/>
    </row>
    <row r="28" spans="1:14" ht="12" thickBot="1">
      <c r="A28" s="105" t="s">
        <v>23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10.9" thickBot="1">
      <c r="A29" s="108" t="s">
        <v>13</v>
      </c>
      <c r="B29" s="109"/>
      <c r="C29" s="109"/>
      <c r="D29" s="110"/>
      <c r="E29" s="16">
        <v>105890.74</v>
      </c>
      <c r="F29" s="16">
        <v>13160.6</v>
      </c>
      <c r="G29" s="16">
        <v>92730.14</v>
      </c>
      <c r="H29" s="17"/>
      <c r="I29" s="17"/>
      <c r="J29" s="16">
        <v>207104.2860142</v>
      </c>
      <c r="K29" s="16">
        <v>25739.896298</v>
      </c>
      <c r="L29" s="16">
        <v>181364.3897162</v>
      </c>
      <c r="M29" s="17"/>
      <c r="N29" s="18"/>
    </row>
    <row r="30" spans="1:14" ht="10.9" thickBot="1">
      <c r="A30" s="108" t="s">
        <v>18</v>
      </c>
      <c r="B30" s="109"/>
      <c r="C30" s="109"/>
      <c r="D30" s="110"/>
      <c r="E30" s="16">
        <v>138504.02</v>
      </c>
      <c r="F30" s="16">
        <v>128228.4</v>
      </c>
      <c r="G30" s="16">
        <v>10275.62</v>
      </c>
      <c r="H30" s="17"/>
      <c r="I30" s="17"/>
      <c r="J30" s="16">
        <v>225873.7408562</v>
      </c>
      <c r="K30" s="16">
        <v>209116.157004</v>
      </c>
      <c r="L30" s="16">
        <v>16757.5838522</v>
      </c>
      <c r="M30" s="17"/>
      <c r="N30" s="18"/>
    </row>
    <row r="31" spans="1:14" ht="12" thickBot="1">
      <c r="A31" s="19" t="s">
        <v>24</v>
      </c>
      <c r="B31" s="19" t="s">
        <v>15</v>
      </c>
      <c r="C31" s="103" t="s">
        <v>13</v>
      </c>
      <c r="D31" s="104"/>
      <c r="E31" s="20">
        <v>79509.38</v>
      </c>
      <c r="F31" s="22"/>
      <c r="G31" s="21">
        <v>79509.38</v>
      </c>
      <c r="H31" s="22"/>
      <c r="I31" s="22"/>
      <c r="J31" s="20">
        <v>155506.8306854</v>
      </c>
      <c r="K31" s="22"/>
      <c r="L31" s="21">
        <v>155506.8306854</v>
      </c>
      <c r="M31" s="22"/>
      <c r="N31" s="23"/>
    </row>
    <row r="32" spans="1:14" ht="12" thickBot="1">
      <c r="A32" s="19" t="s">
        <v>24</v>
      </c>
      <c r="B32" s="19" t="s">
        <v>25</v>
      </c>
      <c r="C32" s="103" t="s">
        <v>13</v>
      </c>
      <c r="D32" s="104"/>
      <c r="E32" s="20">
        <v>26381.36</v>
      </c>
      <c r="F32" s="21">
        <v>13160.6</v>
      </c>
      <c r="G32" s="21">
        <v>13220.76</v>
      </c>
      <c r="H32" s="22"/>
      <c r="I32" s="22"/>
      <c r="J32" s="20">
        <v>51597.4553288</v>
      </c>
      <c r="K32" s="21">
        <v>25739.896298</v>
      </c>
      <c r="L32" s="21">
        <v>25857.5590308</v>
      </c>
      <c r="M32" s="22"/>
      <c r="N32" s="23"/>
    </row>
    <row r="33" spans="1:14" ht="12" thickBot="1">
      <c r="A33" s="19" t="s">
        <v>24</v>
      </c>
      <c r="B33" s="19" t="s">
        <v>15</v>
      </c>
      <c r="C33" s="103" t="s">
        <v>18</v>
      </c>
      <c r="D33" s="104"/>
      <c r="E33" s="20">
        <v>138504.02</v>
      </c>
      <c r="F33" s="21">
        <v>128228.4</v>
      </c>
      <c r="G33" s="21">
        <v>10275.62</v>
      </c>
      <c r="H33" s="22"/>
      <c r="I33" s="22"/>
      <c r="J33" s="20">
        <v>225873.7408562</v>
      </c>
      <c r="K33" s="21">
        <v>209116.157004</v>
      </c>
      <c r="L33" s="21">
        <v>16757.5838522</v>
      </c>
      <c r="M33" s="22"/>
      <c r="N33" s="23"/>
    </row>
    <row r="34" spans="1:14" ht="12" thickBot="1">
      <c r="A34" s="105" t="s">
        <v>26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</row>
    <row r="35" spans="1:14" ht="12" thickBot="1">
      <c r="A35" s="108" t="s">
        <v>13</v>
      </c>
      <c r="B35" s="109"/>
      <c r="C35" s="109"/>
      <c r="D35" s="110"/>
      <c r="E35" s="16">
        <v>133333965.13</v>
      </c>
      <c r="F35" s="16">
        <v>89303089.82</v>
      </c>
      <c r="G35" s="16">
        <v>44030875.31</v>
      </c>
      <c r="H35" s="17"/>
      <c r="I35" s="17"/>
      <c r="J35" s="16">
        <v>260778569.020208</v>
      </c>
      <c r="K35" s="16">
        <v>174661662.162651</v>
      </c>
      <c r="L35" s="16">
        <v>86116906.8575573</v>
      </c>
      <c r="M35" s="17"/>
      <c r="N35" s="18"/>
    </row>
    <row r="36" spans="1:14" ht="12" thickBot="1">
      <c r="A36" s="108" t="s">
        <v>18</v>
      </c>
      <c r="B36" s="109"/>
      <c r="C36" s="109"/>
      <c r="D36" s="110"/>
      <c r="E36" s="16">
        <v>12575990.93</v>
      </c>
      <c r="F36" s="16">
        <v>12575990.93</v>
      </c>
      <c r="G36" s="17"/>
      <c r="H36" s="17"/>
      <c r="I36" s="17"/>
      <c r="J36" s="16">
        <v>20509051.7685533</v>
      </c>
      <c r="K36" s="16">
        <v>20509051.7685533</v>
      </c>
      <c r="L36" s="17"/>
      <c r="M36" s="17"/>
      <c r="N36" s="18"/>
    </row>
    <row r="37" spans="1:14" ht="12" thickBot="1">
      <c r="A37" s="19" t="s">
        <v>27</v>
      </c>
      <c r="B37" s="19" t="s">
        <v>15</v>
      </c>
      <c r="C37" s="103" t="s">
        <v>13</v>
      </c>
      <c r="D37" s="104"/>
      <c r="E37" s="20">
        <v>133333965.13</v>
      </c>
      <c r="F37" s="21">
        <v>89303089.82</v>
      </c>
      <c r="G37" s="21">
        <v>44030875.31</v>
      </c>
      <c r="H37" s="22"/>
      <c r="I37" s="22"/>
      <c r="J37" s="20">
        <v>260778569.020208</v>
      </c>
      <c r="K37" s="21">
        <v>174661662.162651</v>
      </c>
      <c r="L37" s="21">
        <v>86116906.8575573</v>
      </c>
      <c r="M37" s="22"/>
      <c r="N37" s="23"/>
    </row>
    <row r="38" spans="1:14" ht="12" thickBot="1">
      <c r="A38" s="19" t="s">
        <v>27</v>
      </c>
      <c r="B38" s="19" t="s">
        <v>15</v>
      </c>
      <c r="C38" s="103" t="s">
        <v>18</v>
      </c>
      <c r="D38" s="104"/>
      <c r="E38" s="20">
        <v>12575990.93</v>
      </c>
      <c r="F38" s="21">
        <v>12575990.93</v>
      </c>
      <c r="G38" s="22"/>
      <c r="H38" s="22"/>
      <c r="I38" s="22"/>
      <c r="J38" s="20">
        <v>20509051.7685533</v>
      </c>
      <c r="K38" s="21">
        <v>20509051.7685533</v>
      </c>
      <c r="L38" s="22"/>
      <c r="M38" s="22"/>
      <c r="N38" s="23"/>
    </row>
    <row r="39" spans="1:14" ht="12" thickBot="1">
      <c r="A39" s="105" t="s">
        <v>28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</row>
    <row r="40" spans="1:14" ht="12" thickBot="1">
      <c r="A40" s="108" t="s">
        <v>13</v>
      </c>
      <c r="B40" s="109"/>
      <c r="C40" s="109"/>
      <c r="D40" s="110"/>
      <c r="E40" s="16">
        <v>14141415.44</v>
      </c>
      <c r="F40" s="16">
        <v>5978309.14</v>
      </c>
      <c r="G40" s="16">
        <v>8163106.3</v>
      </c>
      <c r="H40" s="17"/>
      <c r="I40" s="17"/>
      <c r="J40" s="16">
        <v>27658204.5600152</v>
      </c>
      <c r="K40" s="16">
        <v>11692556.3652862</v>
      </c>
      <c r="L40" s="16">
        <v>15965648.194729</v>
      </c>
      <c r="M40" s="17"/>
      <c r="N40" s="18"/>
    </row>
    <row r="41" spans="1:14" ht="12" thickBot="1">
      <c r="A41" s="108" t="s">
        <v>18</v>
      </c>
      <c r="B41" s="109"/>
      <c r="C41" s="109"/>
      <c r="D41" s="110"/>
      <c r="E41" s="16">
        <v>21503132.86</v>
      </c>
      <c r="F41" s="16">
        <v>15640370.56</v>
      </c>
      <c r="G41" s="16">
        <v>5862762.3</v>
      </c>
      <c r="H41" s="17"/>
      <c r="I41" s="17"/>
      <c r="J41" s="16">
        <v>35067524.0994166</v>
      </c>
      <c r="K41" s="16">
        <v>25506472.7129536</v>
      </c>
      <c r="L41" s="16">
        <v>9561051.386463</v>
      </c>
      <c r="M41" s="17"/>
      <c r="N41" s="18"/>
    </row>
    <row r="42" spans="1:14" ht="12" thickBot="1">
      <c r="A42" s="19" t="s">
        <v>29</v>
      </c>
      <c r="B42" s="19" t="s">
        <v>15</v>
      </c>
      <c r="C42" s="103" t="s">
        <v>13</v>
      </c>
      <c r="D42" s="104"/>
      <c r="E42" s="20">
        <v>14141415.44</v>
      </c>
      <c r="F42" s="21">
        <v>5978309.14</v>
      </c>
      <c r="G42" s="21">
        <v>8163106.3</v>
      </c>
      <c r="H42" s="22"/>
      <c r="I42" s="22"/>
      <c r="J42" s="20">
        <v>27658204.5600152</v>
      </c>
      <c r="K42" s="21">
        <v>11692556.3652862</v>
      </c>
      <c r="L42" s="21">
        <v>15965648.194729</v>
      </c>
      <c r="M42" s="22"/>
      <c r="N42" s="23"/>
    </row>
    <row r="43" spans="1:14" ht="12" thickBot="1">
      <c r="A43" s="19" t="s">
        <v>29</v>
      </c>
      <c r="B43" s="19" t="s">
        <v>15</v>
      </c>
      <c r="C43" s="103" t="s">
        <v>18</v>
      </c>
      <c r="D43" s="104"/>
      <c r="E43" s="20">
        <v>21503132.86</v>
      </c>
      <c r="F43" s="21">
        <v>15640370.56</v>
      </c>
      <c r="G43" s="21">
        <v>5862762.3</v>
      </c>
      <c r="H43" s="22"/>
      <c r="I43" s="22"/>
      <c r="J43" s="20">
        <v>35067524.0994166</v>
      </c>
      <c r="K43" s="21">
        <v>25506472.7129536</v>
      </c>
      <c r="L43" s="21">
        <v>9561051.386463</v>
      </c>
      <c r="M43" s="22"/>
      <c r="N43" s="23"/>
    </row>
    <row r="44" spans="1:14" ht="12" thickBot="1">
      <c r="A44" s="105" t="s">
        <v>30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</row>
    <row r="45" spans="1:14" ht="12" thickBot="1">
      <c r="A45" s="108" t="s">
        <v>18</v>
      </c>
      <c r="B45" s="109"/>
      <c r="C45" s="109"/>
      <c r="D45" s="110"/>
      <c r="E45" s="16">
        <v>21741702.63</v>
      </c>
      <c r="F45" s="16">
        <v>21741702.63</v>
      </c>
      <c r="G45" s="17"/>
      <c r="H45" s="17"/>
      <c r="I45" s="17"/>
      <c r="J45" s="16">
        <v>35456586.0660303</v>
      </c>
      <c r="K45" s="16">
        <v>35456586.0660303</v>
      </c>
      <c r="L45" s="17"/>
      <c r="M45" s="17"/>
      <c r="N45" s="18"/>
    </row>
    <row r="46" spans="1:14" ht="12" thickBot="1">
      <c r="A46" s="19" t="s">
        <v>31</v>
      </c>
      <c r="B46" s="19" t="s">
        <v>15</v>
      </c>
      <c r="C46" s="103" t="s">
        <v>18</v>
      </c>
      <c r="D46" s="104"/>
      <c r="E46" s="20">
        <v>21741702.63</v>
      </c>
      <c r="F46" s="21">
        <v>21741702.63</v>
      </c>
      <c r="G46" s="22"/>
      <c r="H46" s="22"/>
      <c r="I46" s="22"/>
      <c r="J46" s="20">
        <v>35456586.0660303</v>
      </c>
      <c r="K46" s="21">
        <v>35456586.0660303</v>
      </c>
      <c r="L46" s="22"/>
      <c r="M46" s="22"/>
      <c r="N46" s="23"/>
    </row>
    <row r="47" spans="1:14" ht="12" thickBot="1">
      <c r="A47" s="105" t="s">
        <v>32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14" ht="12" thickBot="1">
      <c r="A48" s="108" t="s">
        <v>33</v>
      </c>
      <c r="B48" s="109"/>
      <c r="C48" s="109"/>
      <c r="D48" s="110"/>
      <c r="E48" s="16">
        <v>2483119.9</v>
      </c>
      <c r="F48" s="16">
        <v>2438299.59</v>
      </c>
      <c r="G48" s="16">
        <v>44820.31</v>
      </c>
      <c r="H48" s="17"/>
      <c r="I48" s="17"/>
      <c r="J48" s="16">
        <v>3229309.8455495</v>
      </c>
      <c r="K48" s="16">
        <v>3171020.80829295</v>
      </c>
      <c r="L48" s="16">
        <v>58289.03725655</v>
      </c>
      <c r="M48" s="17"/>
      <c r="N48" s="18"/>
    </row>
    <row r="49" spans="1:14" ht="12" thickBot="1">
      <c r="A49" s="19" t="s">
        <v>34</v>
      </c>
      <c r="B49" s="19" t="s">
        <v>15</v>
      </c>
      <c r="C49" s="103" t="s">
        <v>33</v>
      </c>
      <c r="D49" s="104"/>
      <c r="E49" s="20">
        <v>2483119.9</v>
      </c>
      <c r="F49" s="21">
        <v>2438299.59</v>
      </c>
      <c r="G49" s="21">
        <v>44820.31</v>
      </c>
      <c r="H49" s="22"/>
      <c r="I49" s="22"/>
      <c r="J49" s="20">
        <v>3229309.8455495</v>
      </c>
      <c r="K49" s="21">
        <v>3171020.80829295</v>
      </c>
      <c r="L49" s="21">
        <v>58289.03725655</v>
      </c>
      <c r="M49" s="22"/>
      <c r="N49" s="23"/>
    </row>
    <row r="50" spans="1:14" ht="12" thickBot="1">
      <c r="A50" s="105" t="s">
        <v>35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ht="10.9" thickBot="1">
      <c r="A51" s="108" t="s">
        <v>13</v>
      </c>
      <c r="B51" s="109"/>
      <c r="C51" s="109"/>
      <c r="D51" s="110"/>
      <c r="E51" s="16">
        <v>29608259.14</v>
      </c>
      <c r="F51" s="16">
        <v>21150900.2</v>
      </c>
      <c r="G51" s="16">
        <v>8457358.94</v>
      </c>
      <c r="H51" s="17"/>
      <c r="I51" s="17"/>
      <c r="J51" s="16">
        <v>57908721.4737862</v>
      </c>
      <c r="K51" s="16">
        <v>41367565.138166</v>
      </c>
      <c r="L51" s="16">
        <v>16541156.3356202</v>
      </c>
      <c r="M51" s="17"/>
      <c r="N51" s="18"/>
    </row>
    <row r="52" spans="1:14" ht="12" thickBot="1">
      <c r="A52" s="19" t="s">
        <v>36</v>
      </c>
      <c r="B52" s="19" t="s">
        <v>15</v>
      </c>
      <c r="C52" s="103" t="s">
        <v>13</v>
      </c>
      <c r="D52" s="104"/>
      <c r="E52" s="20">
        <v>29542262.62</v>
      </c>
      <c r="F52" s="21">
        <v>21084903.68</v>
      </c>
      <c r="G52" s="21">
        <v>8457358.94</v>
      </c>
      <c r="H52" s="22"/>
      <c r="I52" s="22"/>
      <c r="J52" s="20">
        <v>57779643.5000746</v>
      </c>
      <c r="K52" s="21">
        <v>41238487.1644544</v>
      </c>
      <c r="L52" s="21">
        <v>16541156.3356202</v>
      </c>
      <c r="M52" s="22"/>
      <c r="N52" s="23"/>
    </row>
    <row r="53" spans="1:14" ht="12" thickBot="1">
      <c r="A53" s="19" t="s">
        <v>36</v>
      </c>
      <c r="B53" s="19" t="s">
        <v>25</v>
      </c>
      <c r="C53" s="103" t="s">
        <v>13</v>
      </c>
      <c r="D53" s="104"/>
      <c r="E53" s="20">
        <v>65996.52</v>
      </c>
      <c r="F53" s="21">
        <v>65996.52</v>
      </c>
      <c r="G53" s="22"/>
      <c r="H53" s="22"/>
      <c r="I53" s="22"/>
      <c r="J53" s="20">
        <v>129077.9737116</v>
      </c>
      <c r="K53" s="21">
        <v>129077.9737116</v>
      </c>
      <c r="L53" s="22"/>
      <c r="M53" s="22"/>
      <c r="N53" s="23"/>
    </row>
    <row r="54" spans="1:14" ht="12" thickBot="1">
      <c r="A54" s="19" t="s">
        <v>36</v>
      </c>
      <c r="B54" s="19" t="s">
        <v>37</v>
      </c>
      <c r="C54" s="103" t="s">
        <v>13</v>
      </c>
      <c r="D54" s="104"/>
      <c r="E54" s="20">
        <v>0</v>
      </c>
      <c r="F54" s="21">
        <v>0</v>
      </c>
      <c r="G54" s="21">
        <v>0</v>
      </c>
      <c r="H54" s="22"/>
      <c r="I54" s="22"/>
      <c r="J54" s="20">
        <v>0</v>
      </c>
      <c r="K54" s="21">
        <v>0</v>
      </c>
      <c r="L54" s="21">
        <v>0</v>
      </c>
      <c r="M54" s="22"/>
      <c r="N54" s="23"/>
    </row>
    <row r="55" spans="1:14" ht="12" thickBot="1">
      <c r="A55" s="19" t="s">
        <v>36</v>
      </c>
      <c r="B55" s="19" t="s">
        <v>38</v>
      </c>
      <c r="C55" s="103" t="s">
        <v>13</v>
      </c>
      <c r="D55" s="104"/>
      <c r="E55" s="20">
        <v>0</v>
      </c>
      <c r="F55" s="21">
        <v>0</v>
      </c>
      <c r="G55" s="21">
        <v>0</v>
      </c>
      <c r="H55" s="22"/>
      <c r="I55" s="22"/>
      <c r="J55" s="20">
        <v>0</v>
      </c>
      <c r="K55" s="21">
        <v>0</v>
      </c>
      <c r="L55" s="21">
        <v>0</v>
      </c>
      <c r="M55" s="22"/>
      <c r="N55" s="23"/>
    </row>
    <row r="56" spans="1:14" ht="12" thickBot="1">
      <c r="A56" s="19" t="s">
        <v>36</v>
      </c>
      <c r="B56" s="19" t="s">
        <v>39</v>
      </c>
      <c r="C56" s="103" t="s">
        <v>13</v>
      </c>
      <c r="D56" s="104"/>
      <c r="E56" s="20">
        <v>0</v>
      </c>
      <c r="F56" s="21">
        <v>0</v>
      </c>
      <c r="G56" s="21">
        <v>0</v>
      </c>
      <c r="H56" s="22"/>
      <c r="I56" s="22"/>
      <c r="J56" s="20">
        <v>0</v>
      </c>
      <c r="K56" s="21">
        <v>0</v>
      </c>
      <c r="L56" s="21">
        <v>0</v>
      </c>
      <c r="M56" s="22"/>
      <c r="N56" s="23"/>
    </row>
    <row r="57" spans="1:14" ht="12" thickBot="1">
      <c r="A57" s="105" t="s">
        <v>40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1:14" ht="12" thickBot="1">
      <c r="A58" s="108" t="s">
        <v>18</v>
      </c>
      <c r="B58" s="109"/>
      <c r="C58" s="109"/>
      <c r="D58" s="110"/>
      <c r="E58" s="16">
        <v>13977710.15</v>
      </c>
      <c r="F58" s="16">
        <v>10956565.49</v>
      </c>
      <c r="G58" s="16">
        <v>3021144.66</v>
      </c>
      <c r="H58" s="17"/>
      <c r="I58" s="17"/>
      <c r="J58" s="16">
        <v>22794989.4897215</v>
      </c>
      <c r="K58" s="16">
        <v>17868076.5667469</v>
      </c>
      <c r="L58" s="16">
        <v>4926912.9229746</v>
      </c>
      <c r="M58" s="17"/>
      <c r="N58" s="18"/>
    </row>
    <row r="59" spans="1:14" ht="12" thickBot="1">
      <c r="A59" s="19" t="s">
        <v>41</v>
      </c>
      <c r="B59" s="19" t="s">
        <v>15</v>
      </c>
      <c r="C59" s="103" t="s">
        <v>18</v>
      </c>
      <c r="D59" s="104"/>
      <c r="E59" s="20">
        <v>13928486.7</v>
      </c>
      <c r="F59" s="21">
        <v>10956565.49</v>
      </c>
      <c r="G59" s="21">
        <v>2971921.21</v>
      </c>
      <c r="H59" s="22"/>
      <c r="I59" s="22"/>
      <c r="J59" s="20">
        <v>22714715.395227</v>
      </c>
      <c r="K59" s="21">
        <v>17868076.5667469</v>
      </c>
      <c r="L59" s="21">
        <v>4846638.8284801</v>
      </c>
      <c r="M59" s="22"/>
      <c r="N59" s="23"/>
    </row>
    <row r="60" spans="1:14" ht="12" thickBot="1">
      <c r="A60" s="19" t="s">
        <v>41</v>
      </c>
      <c r="B60" s="19" t="s">
        <v>25</v>
      </c>
      <c r="C60" s="103" t="s">
        <v>18</v>
      </c>
      <c r="D60" s="104"/>
      <c r="E60" s="20">
        <v>49223.45</v>
      </c>
      <c r="F60" s="22"/>
      <c r="G60" s="21">
        <v>49223.45</v>
      </c>
      <c r="H60" s="22"/>
      <c r="I60" s="22"/>
      <c r="J60" s="20">
        <v>80274.0944945</v>
      </c>
      <c r="K60" s="22"/>
      <c r="L60" s="21">
        <v>80274.0944945</v>
      </c>
      <c r="M60" s="22"/>
      <c r="N60" s="23"/>
    </row>
    <row r="61" spans="1:14" ht="12" thickBot="1">
      <c r="A61" s="105" t="s">
        <v>42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7"/>
    </row>
    <row r="62" spans="1:14" ht="12" thickBot="1">
      <c r="A62" s="108" t="s">
        <v>43</v>
      </c>
      <c r="B62" s="109"/>
      <c r="C62" s="109"/>
      <c r="D62" s="110"/>
      <c r="E62" s="16">
        <v>180040.17</v>
      </c>
      <c r="F62" s="16">
        <v>180040.17</v>
      </c>
      <c r="G62" s="17"/>
      <c r="H62" s="17"/>
      <c r="I62" s="17"/>
      <c r="J62" s="16">
        <v>396884.69167191</v>
      </c>
      <c r="K62" s="16">
        <v>396884.69167191</v>
      </c>
      <c r="L62" s="17"/>
      <c r="M62" s="17"/>
      <c r="N62" s="18"/>
    </row>
    <row r="63" spans="1:14" ht="12" thickBot="1">
      <c r="A63" s="108" t="s">
        <v>18</v>
      </c>
      <c r="B63" s="109"/>
      <c r="C63" s="109"/>
      <c r="D63" s="110"/>
      <c r="E63" s="16">
        <v>916227.18</v>
      </c>
      <c r="F63" s="16">
        <v>916227.18</v>
      </c>
      <c r="G63" s="17"/>
      <c r="H63" s="17"/>
      <c r="I63" s="17"/>
      <c r="J63" s="16">
        <v>1494192.4474158</v>
      </c>
      <c r="K63" s="16">
        <v>1494192.4474158</v>
      </c>
      <c r="L63" s="17"/>
      <c r="M63" s="17"/>
      <c r="N63" s="18"/>
    </row>
    <row r="64" spans="1:14" ht="12" thickBot="1">
      <c r="A64" s="19" t="s">
        <v>44</v>
      </c>
      <c r="B64" s="19" t="s">
        <v>15</v>
      </c>
      <c r="C64" s="103" t="s">
        <v>43</v>
      </c>
      <c r="D64" s="104"/>
      <c r="E64" s="20">
        <v>180040.17</v>
      </c>
      <c r="F64" s="21">
        <v>180040.17</v>
      </c>
      <c r="G64" s="22"/>
      <c r="H64" s="22"/>
      <c r="I64" s="22"/>
      <c r="J64" s="20">
        <v>396884.69167191</v>
      </c>
      <c r="K64" s="21">
        <v>396884.69167191</v>
      </c>
      <c r="L64" s="22"/>
      <c r="M64" s="22"/>
      <c r="N64" s="23"/>
    </row>
    <row r="65" spans="1:14" ht="12" thickBot="1">
      <c r="A65" s="19" t="s">
        <v>44</v>
      </c>
      <c r="B65" s="19" t="s">
        <v>15</v>
      </c>
      <c r="C65" s="103" t="s">
        <v>18</v>
      </c>
      <c r="D65" s="104"/>
      <c r="E65" s="20">
        <v>916227.18</v>
      </c>
      <c r="F65" s="21">
        <v>916227.18</v>
      </c>
      <c r="G65" s="22"/>
      <c r="H65" s="22"/>
      <c r="I65" s="22"/>
      <c r="J65" s="20">
        <v>1494192.4474158</v>
      </c>
      <c r="K65" s="21">
        <v>1494192.4474158</v>
      </c>
      <c r="L65" s="22"/>
      <c r="M65" s="22"/>
      <c r="N65" s="23"/>
    </row>
    <row r="66" spans="1:14" ht="12" thickBot="1">
      <c r="A66" s="105" t="s">
        <v>45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7"/>
    </row>
    <row r="67" spans="1:14" ht="12" thickBot="1">
      <c r="A67" s="108" t="s">
        <v>18</v>
      </c>
      <c r="B67" s="109"/>
      <c r="C67" s="109"/>
      <c r="D67" s="110"/>
      <c r="E67" s="16">
        <v>191071.07</v>
      </c>
      <c r="F67" s="16">
        <v>191071.07</v>
      </c>
      <c r="G67" s="17"/>
      <c r="H67" s="17"/>
      <c r="I67" s="17"/>
      <c r="J67" s="16">
        <v>311600.6116667</v>
      </c>
      <c r="K67" s="16">
        <v>311600.6116667</v>
      </c>
      <c r="L67" s="17"/>
      <c r="M67" s="17"/>
      <c r="N67" s="18"/>
    </row>
    <row r="68" spans="1:14" ht="12" thickBot="1">
      <c r="A68" s="19" t="s">
        <v>46</v>
      </c>
      <c r="B68" s="19" t="s">
        <v>15</v>
      </c>
      <c r="C68" s="103" t="s">
        <v>18</v>
      </c>
      <c r="D68" s="104"/>
      <c r="E68" s="20">
        <v>191071.07</v>
      </c>
      <c r="F68" s="21">
        <v>191071.07</v>
      </c>
      <c r="G68" s="22"/>
      <c r="H68" s="22"/>
      <c r="I68" s="22"/>
      <c r="J68" s="20">
        <v>311600.6116667</v>
      </c>
      <c r="K68" s="21">
        <v>311600.6116667</v>
      </c>
      <c r="L68" s="22"/>
      <c r="M68" s="22"/>
      <c r="N68" s="23"/>
    </row>
    <row r="69" spans="1:14" ht="12" thickBot="1">
      <c r="A69" s="105" t="s">
        <v>47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7"/>
    </row>
    <row r="70" spans="1:14" ht="12" thickBot="1">
      <c r="A70" s="108" t="s">
        <v>13</v>
      </c>
      <c r="B70" s="109"/>
      <c r="C70" s="109"/>
      <c r="D70" s="110"/>
      <c r="E70" s="16">
        <v>286370.63</v>
      </c>
      <c r="F70" s="17"/>
      <c r="G70" s="16">
        <v>286370.63</v>
      </c>
      <c r="H70" s="17"/>
      <c r="I70" s="17"/>
      <c r="J70" s="16">
        <v>560092.2692729</v>
      </c>
      <c r="K70" s="17"/>
      <c r="L70" s="16">
        <v>560092.2692729</v>
      </c>
      <c r="M70" s="17"/>
      <c r="N70" s="18"/>
    </row>
    <row r="71" spans="1:14" ht="12" thickBot="1">
      <c r="A71" s="108" t="s">
        <v>48</v>
      </c>
      <c r="B71" s="109"/>
      <c r="C71" s="109"/>
      <c r="D71" s="110"/>
      <c r="E71" s="16">
        <v>3881162.75</v>
      </c>
      <c r="F71" s="16">
        <v>1936156.85</v>
      </c>
      <c r="G71" s="16">
        <v>1945005.9</v>
      </c>
      <c r="H71" s="17"/>
      <c r="I71" s="17"/>
      <c r="J71" s="16">
        <v>771132.7021465</v>
      </c>
      <c r="K71" s="16">
        <v>384687.2598991</v>
      </c>
      <c r="L71" s="16">
        <v>386445.4422474</v>
      </c>
      <c r="M71" s="17"/>
      <c r="N71" s="18"/>
    </row>
    <row r="72" spans="1:14" ht="12" thickBot="1">
      <c r="A72" s="108" t="s">
        <v>18</v>
      </c>
      <c r="B72" s="109"/>
      <c r="C72" s="109"/>
      <c r="D72" s="110"/>
      <c r="E72" s="16">
        <v>2600375</v>
      </c>
      <c r="F72" s="16">
        <v>2436317.34</v>
      </c>
      <c r="G72" s="16">
        <v>164057.66</v>
      </c>
      <c r="H72" s="17"/>
      <c r="I72" s="17"/>
      <c r="J72" s="16">
        <v>4240717.55375</v>
      </c>
      <c r="K72" s="16">
        <v>3973170.6812454</v>
      </c>
      <c r="L72" s="16">
        <v>267546.8725046</v>
      </c>
      <c r="M72" s="17"/>
      <c r="N72" s="18"/>
    </row>
    <row r="73" spans="1:14" ht="12" thickBot="1">
      <c r="A73" s="19" t="s">
        <v>49</v>
      </c>
      <c r="B73" s="19" t="s">
        <v>15</v>
      </c>
      <c r="C73" s="103" t="s">
        <v>13</v>
      </c>
      <c r="D73" s="104"/>
      <c r="E73" s="20">
        <v>286370.63</v>
      </c>
      <c r="F73" s="22"/>
      <c r="G73" s="21">
        <v>286370.63</v>
      </c>
      <c r="H73" s="22"/>
      <c r="I73" s="22"/>
      <c r="J73" s="20">
        <v>560092.2692729</v>
      </c>
      <c r="K73" s="22"/>
      <c r="L73" s="21">
        <v>560092.2692729</v>
      </c>
      <c r="M73" s="22"/>
      <c r="N73" s="23"/>
    </row>
    <row r="74" spans="1:14" ht="12" thickBot="1">
      <c r="A74" s="19" t="s">
        <v>50</v>
      </c>
      <c r="B74" s="19" t="s">
        <v>15</v>
      </c>
      <c r="C74" s="103" t="s">
        <v>48</v>
      </c>
      <c r="D74" s="104"/>
      <c r="E74" s="20">
        <v>3881162.75</v>
      </c>
      <c r="F74" s="21">
        <v>1936156.85</v>
      </c>
      <c r="G74" s="21">
        <v>1945005.9</v>
      </c>
      <c r="H74" s="22"/>
      <c r="I74" s="22"/>
      <c r="J74" s="20">
        <v>771132.7021465</v>
      </c>
      <c r="K74" s="21">
        <v>384687.2598991</v>
      </c>
      <c r="L74" s="21">
        <v>386445.4422474</v>
      </c>
      <c r="M74" s="22"/>
      <c r="N74" s="23"/>
    </row>
    <row r="75" spans="1:14" ht="12" thickBot="1">
      <c r="A75" s="19" t="s">
        <v>50</v>
      </c>
      <c r="B75" s="19" t="s">
        <v>15</v>
      </c>
      <c r="C75" s="103" t="s">
        <v>18</v>
      </c>
      <c r="D75" s="104"/>
      <c r="E75" s="20">
        <v>2600375</v>
      </c>
      <c r="F75" s="21">
        <v>2436317.34</v>
      </c>
      <c r="G75" s="21">
        <v>164057.66</v>
      </c>
      <c r="H75" s="22"/>
      <c r="I75" s="22"/>
      <c r="J75" s="20">
        <v>4240717.55375</v>
      </c>
      <c r="K75" s="21">
        <v>3973170.6812454</v>
      </c>
      <c r="L75" s="21">
        <v>267546.8725046</v>
      </c>
      <c r="M75" s="22"/>
      <c r="N75" s="23"/>
    </row>
    <row r="76" spans="1:14" ht="12" thickBot="1">
      <c r="A76" s="105" t="s">
        <v>51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7"/>
    </row>
    <row r="77" spans="1:14" ht="12" thickBot="1">
      <c r="A77" s="108" t="s">
        <v>52</v>
      </c>
      <c r="B77" s="109"/>
      <c r="C77" s="109"/>
      <c r="D77" s="110"/>
      <c r="E77" s="16">
        <v>24715239</v>
      </c>
      <c r="F77" s="16">
        <v>20518344.27</v>
      </c>
      <c r="G77" s="16">
        <v>4196894.73</v>
      </c>
      <c r="H77" s="17"/>
      <c r="I77" s="17"/>
      <c r="J77" s="16">
        <v>41308160.715996</v>
      </c>
      <c r="K77" s="16">
        <v>34293621.9524843</v>
      </c>
      <c r="L77" s="16">
        <v>7014538.76351172</v>
      </c>
      <c r="M77" s="17"/>
      <c r="N77" s="18"/>
    </row>
    <row r="78" spans="1:14" ht="12" thickBot="1">
      <c r="A78" s="19" t="s">
        <v>53</v>
      </c>
      <c r="B78" s="19" t="s">
        <v>15</v>
      </c>
      <c r="C78" s="103" t="s">
        <v>52</v>
      </c>
      <c r="D78" s="104"/>
      <c r="E78" s="20">
        <v>24715239</v>
      </c>
      <c r="F78" s="21">
        <v>20518344.27</v>
      </c>
      <c r="G78" s="21">
        <v>4196894.73</v>
      </c>
      <c r="H78" s="22"/>
      <c r="I78" s="22"/>
      <c r="J78" s="20">
        <v>41308160.715996</v>
      </c>
      <c r="K78" s="21">
        <v>34293621.9524843</v>
      </c>
      <c r="L78" s="21">
        <v>7014538.76351172</v>
      </c>
      <c r="M78" s="22"/>
      <c r="N78" s="23"/>
    </row>
    <row r="79" spans="1:14" ht="12" thickBot="1">
      <c r="A79" s="105" t="s">
        <v>297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7"/>
    </row>
    <row r="80" spans="1:14" ht="12" thickBot="1">
      <c r="A80" s="108" t="s">
        <v>55</v>
      </c>
      <c r="B80" s="109"/>
      <c r="C80" s="109"/>
      <c r="D80" s="110"/>
      <c r="E80" s="16">
        <v>6761.1506039</v>
      </c>
      <c r="F80" s="16">
        <v>3280.51027301</v>
      </c>
      <c r="G80" s="16">
        <v>3480.64033089</v>
      </c>
      <c r="H80" s="17"/>
      <c r="I80" s="17"/>
      <c r="J80" s="16">
        <v>155339727.499476</v>
      </c>
      <c r="K80" s="16">
        <v>75370835.7826933</v>
      </c>
      <c r="L80" s="16">
        <v>79968891.7167826</v>
      </c>
      <c r="M80" s="17"/>
      <c r="N80" s="18"/>
    </row>
    <row r="81" spans="1:14" ht="12" thickBot="1">
      <c r="A81" s="108" t="s">
        <v>18</v>
      </c>
      <c r="B81" s="109"/>
      <c r="C81" s="109"/>
      <c r="D81" s="110"/>
      <c r="E81" s="16">
        <v>110640562.58</v>
      </c>
      <c r="F81" s="16">
        <v>51868295.74</v>
      </c>
      <c r="G81" s="16">
        <v>58772266.84</v>
      </c>
      <c r="H81" s="17"/>
      <c r="I81" s="17"/>
      <c r="J81" s="16">
        <v>180433735.86109</v>
      </c>
      <c r="K81" s="16">
        <v>84587335.3757494</v>
      </c>
      <c r="L81" s="16">
        <v>95846400.4853404</v>
      </c>
      <c r="M81" s="17"/>
      <c r="N81" s="18"/>
    </row>
    <row r="82" spans="1:14" ht="12" thickBot="1">
      <c r="A82" s="19" t="s">
        <v>56</v>
      </c>
      <c r="B82" s="19" t="s">
        <v>15</v>
      </c>
      <c r="C82" s="103" t="s">
        <v>55</v>
      </c>
      <c r="D82" s="104"/>
      <c r="E82" s="20">
        <v>6761.1506039</v>
      </c>
      <c r="F82" s="21">
        <v>3280.51027301</v>
      </c>
      <c r="G82" s="21">
        <v>3480.64033089</v>
      </c>
      <c r="H82" s="22"/>
      <c r="I82" s="22"/>
      <c r="J82" s="20">
        <v>155339727.499476</v>
      </c>
      <c r="K82" s="21">
        <v>75370835.7826933</v>
      </c>
      <c r="L82" s="21">
        <v>79968891.7167826</v>
      </c>
      <c r="M82" s="22"/>
      <c r="N82" s="23"/>
    </row>
    <row r="83" spans="1:14" ht="12" thickBot="1">
      <c r="A83" s="19" t="s">
        <v>57</v>
      </c>
      <c r="B83" s="19" t="s">
        <v>15</v>
      </c>
      <c r="C83" s="103" t="s">
        <v>18</v>
      </c>
      <c r="D83" s="104"/>
      <c r="E83" s="20">
        <v>110640562.58</v>
      </c>
      <c r="F83" s="21">
        <v>51868295.74</v>
      </c>
      <c r="G83" s="21">
        <v>58772266.84</v>
      </c>
      <c r="H83" s="22"/>
      <c r="I83" s="22"/>
      <c r="J83" s="20">
        <v>180433735.86109</v>
      </c>
      <c r="K83" s="21">
        <v>84587335.3757494</v>
      </c>
      <c r="L83" s="21">
        <v>95846400.4853404</v>
      </c>
      <c r="M83" s="22"/>
      <c r="N83" s="23"/>
    </row>
    <row r="84" spans="1:14" ht="12" thickBot="1">
      <c r="A84" s="111" t="s">
        <v>58</v>
      </c>
      <c r="B84" s="112"/>
      <c r="C84" s="112"/>
      <c r="D84" s="113"/>
      <c r="E84" s="24"/>
      <c r="F84" s="24"/>
      <c r="G84" s="24"/>
      <c r="H84" s="25"/>
      <c r="I84" s="25"/>
      <c r="J84" s="24">
        <v>1149453919.44808</v>
      </c>
      <c r="K84" s="24">
        <v>705957378.316411</v>
      </c>
      <c r="L84" s="24">
        <v>443496541.131669</v>
      </c>
      <c r="M84" s="25"/>
      <c r="N84" s="26"/>
    </row>
    <row r="85" spans="1:14" ht="12" thickBot="1">
      <c r="A85" s="120" t="s">
        <v>59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2"/>
    </row>
    <row r="86" spans="1:14" ht="12" thickBot="1">
      <c r="A86" s="105" t="s">
        <v>60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7"/>
    </row>
    <row r="87" spans="1:14" ht="12" thickBot="1">
      <c r="A87" s="108" t="s">
        <v>13</v>
      </c>
      <c r="B87" s="109"/>
      <c r="C87" s="109"/>
      <c r="D87" s="110"/>
      <c r="E87" s="16">
        <v>781880.43</v>
      </c>
      <c r="F87" s="16">
        <v>781880.43</v>
      </c>
      <c r="G87" s="17"/>
      <c r="H87" s="17"/>
      <c r="I87" s="17"/>
      <c r="J87" s="16">
        <v>1529225.2014069</v>
      </c>
      <c r="K87" s="16">
        <v>1529225.2014069</v>
      </c>
      <c r="L87" s="17"/>
      <c r="M87" s="17"/>
      <c r="N87" s="18"/>
    </row>
    <row r="88" spans="1:14" ht="12" thickBot="1">
      <c r="A88" s="19" t="s">
        <v>61</v>
      </c>
      <c r="B88" s="19" t="s">
        <v>15</v>
      </c>
      <c r="C88" s="103" t="s">
        <v>13</v>
      </c>
      <c r="D88" s="104"/>
      <c r="E88" s="20">
        <v>781880.43</v>
      </c>
      <c r="F88" s="21">
        <v>781880.43</v>
      </c>
      <c r="G88" s="22"/>
      <c r="H88" s="22"/>
      <c r="I88" s="22"/>
      <c r="J88" s="20">
        <v>1529225.2014069</v>
      </c>
      <c r="K88" s="21">
        <v>1529225.2014069</v>
      </c>
      <c r="L88" s="22"/>
      <c r="M88" s="22"/>
      <c r="N88" s="23"/>
    </row>
    <row r="89" spans="1:14" ht="12" thickBot="1">
      <c r="A89" s="105" t="s">
        <v>62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7"/>
    </row>
    <row r="90" spans="1:14" ht="12" thickBot="1">
      <c r="A90" s="108" t="s">
        <v>13</v>
      </c>
      <c r="B90" s="109"/>
      <c r="C90" s="109"/>
      <c r="D90" s="110"/>
      <c r="E90" s="16">
        <v>3574041.17</v>
      </c>
      <c r="F90" s="16">
        <v>3574041.17</v>
      </c>
      <c r="G90" s="17"/>
      <c r="H90" s="17"/>
      <c r="I90" s="17"/>
      <c r="J90" s="16">
        <v>6990216.9415211</v>
      </c>
      <c r="K90" s="16">
        <v>6990216.9415211</v>
      </c>
      <c r="L90" s="17"/>
      <c r="M90" s="17"/>
      <c r="N90" s="18"/>
    </row>
    <row r="91" spans="1:14" ht="12" thickBot="1">
      <c r="A91" s="19" t="s">
        <v>63</v>
      </c>
      <c r="B91" s="19" t="s">
        <v>15</v>
      </c>
      <c r="C91" s="103" t="s">
        <v>13</v>
      </c>
      <c r="D91" s="104"/>
      <c r="E91" s="20">
        <v>1121999.52</v>
      </c>
      <c r="F91" s="21">
        <v>1121999.52</v>
      </c>
      <c r="G91" s="22"/>
      <c r="H91" s="22"/>
      <c r="I91" s="22"/>
      <c r="J91" s="20">
        <v>2194440.3212016</v>
      </c>
      <c r="K91" s="21">
        <v>2194440.3212016</v>
      </c>
      <c r="L91" s="22"/>
      <c r="M91" s="22"/>
      <c r="N91" s="23"/>
    </row>
    <row r="92" spans="1:14" ht="12" thickBot="1">
      <c r="A92" s="19" t="s">
        <v>264</v>
      </c>
      <c r="B92" s="19" t="s">
        <v>15</v>
      </c>
      <c r="C92" s="103" t="s">
        <v>13</v>
      </c>
      <c r="D92" s="104"/>
      <c r="E92" s="20">
        <v>354880.48</v>
      </c>
      <c r="F92" s="21">
        <v>354880.48</v>
      </c>
      <c r="G92" s="22"/>
      <c r="H92" s="22"/>
      <c r="I92" s="22"/>
      <c r="J92" s="20">
        <v>694085.8891984</v>
      </c>
      <c r="K92" s="21">
        <v>694085.8891984</v>
      </c>
      <c r="L92" s="22"/>
      <c r="M92" s="22"/>
      <c r="N92" s="23"/>
    </row>
    <row r="93" spans="1:14" ht="12" thickBot="1">
      <c r="A93" s="19" t="s">
        <v>265</v>
      </c>
      <c r="B93" s="19" t="s">
        <v>15</v>
      </c>
      <c r="C93" s="103" t="s">
        <v>13</v>
      </c>
      <c r="D93" s="104"/>
      <c r="E93" s="20">
        <v>2097161.17</v>
      </c>
      <c r="F93" s="21">
        <v>2097161.17</v>
      </c>
      <c r="G93" s="22"/>
      <c r="H93" s="22"/>
      <c r="I93" s="22"/>
      <c r="J93" s="20">
        <v>4101690.7311211</v>
      </c>
      <c r="K93" s="21">
        <v>4101690.7311211</v>
      </c>
      <c r="L93" s="22"/>
      <c r="M93" s="22"/>
      <c r="N93" s="23"/>
    </row>
    <row r="94" spans="1:14" ht="12" thickBot="1">
      <c r="A94" s="105" t="s">
        <v>64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7"/>
    </row>
    <row r="95" spans="1:14" ht="12" thickBot="1">
      <c r="A95" s="108" t="s">
        <v>13</v>
      </c>
      <c r="B95" s="109"/>
      <c r="C95" s="109"/>
      <c r="D95" s="110"/>
      <c r="E95" s="16">
        <v>7860980.82</v>
      </c>
      <c r="F95" s="16">
        <v>6491563</v>
      </c>
      <c r="G95" s="16">
        <v>1369417.82</v>
      </c>
      <c r="H95" s="17"/>
      <c r="I95" s="17"/>
      <c r="J95" s="16">
        <v>15374742.1171806</v>
      </c>
      <c r="K95" s="16">
        <v>12696393.66229</v>
      </c>
      <c r="L95" s="16">
        <v>2678348.4548906</v>
      </c>
      <c r="M95" s="17"/>
      <c r="N95" s="18"/>
    </row>
    <row r="96" spans="1:14" ht="12" thickBot="1">
      <c r="A96" s="19" t="s">
        <v>65</v>
      </c>
      <c r="B96" s="19" t="s">
        <v>15</v>
      </c>
      <c r="C96" s="103" t="s">
        <v>13</v>
      </c>
      <c r="D96" s="104"/>
      <c r="E96" s="20">
        <v>1369417.82</v>
      </c>
      <c r="F96" s="22"/>
      <c r="G96" s="21">
        <v>1369417.82</v>
      </c>
      <c r="H96" s="22"/>
      <c r="I96" s="22"/>
      <c r="J96" s="20">
        <v>2678348.4548906</v>
      </c>
      <c r="K96" s="22"/>
      <c r="L96" s="21">
        <v>2678348.4548906</v>
      </c>
      <c r="M96" s="22"/>
      <c r="N96" s="23"/>
    </row>
    <row r="97" spans="1:14" ht="18.75" thickBot="1">
      <c r="A97" s="19" t="s">
        <v>66</v>
      </c>
      <c r="B97" s="19" t="s">
        <v>15</v>
      </c>
      <c r="C97" s="103" t="s">
        <v>13</v>
      </c>
      <c r="D97" s="104"/>
      <c r="E97" s="20">
        <v>6491563</v>
      </c>
      <c r="F97" s="21">
        <v>6491563</v>
      </c>
      <c r="G97" s="22"/>
      <c r="H97" s="22"/>
      <c r="I97" s="22"/>
      <c r="J97" s="20">
        <v>12696393.66229</v>
      </c>
      <c r="K97" s="21">
        <v>12696393.66229</v>
      </c>
      <c r="L97" s="22"/>
      <c r="M97" s="22"/>
      <c r="N97" s="23"/>
    </row>
    <row r="98" spans="1:14" ht="12" thickBot="1">
      <c r="A98" s="105" t="s">
        <v>67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7"/>
    </row>
    <row r="99" spans="1:14" ht="12" thickBot="1">
      <c r="A99" s="108" t="s">
        <v>13</v>
      </c>
      <c r="B99" s="109"/>
      <c r="C99" s="109"/>
      <c r="D99" s="110"/>
      <c r="E99" s="16">
        <v>275996552.6</v>
      </c>
      <c r="F99" s="16">
        <v>208260051.71</v>
      </c>
      <c r="G99" s="16">
        <v>50031823.61</v>
      </c>
      <c r="H99" s="16">
        <v>12387027.79</v>
      </c>
      <c r="I99" s="16">
        <v>5317649.49</v>
      </c>
      <c r="J99" s="16">
        <v>539802337.471658</v>
      </c>
      <c r="K99" s="16">
        <v>407321256.935969</v>
      </c>
      <c r="L99" s="16">
        <v>97853741.5711463</v>
      </c>
      <c r="M99" s="16">
        <v>24226920.5625157</v>
      </c>
      <c r="N99" s="27">
        <v>10400418.4020267</v>
      </c>
    </row>
    <row r="100" spans="1:14" ht="12" thickBot="1">
      <c r="A100" s="19" t="s">
        <v>68</v>
      </c>
      <c r="B100" s="19" t="s">
        <v>15</v>
      </c>
      <c r="C100" s="103" t="s">
        <v>13</v>
      </c>
      <c r="D100" s="104"/>
      <c r="E100" s="20">
        <v>0</v>
      </c>
      <c r="F100" s="21">
        <v>0</v>
      </c>
      <c r="G100" s="21">
        <v>0</v>
      </c>
      <c r="H100" s="22"/>
      <c r="I100" s="22"/>
      <c r="J100" s="20">
        <v>0</v>
      </c>
      <c r="K100" s="21">
        <v>0</v>
      </c>
      <c r="L100" s="21">
        <v>0</v>
      </c>
      <c r="M100" s="22"/>
      <c r="N100" s="23"/>
    </row>
    <row r="101" spans="1:14" ht="12" thickBot="1">
      <c r="A101" s="19" t="s">
        <v>69</v>
      </c>
      <c r="B101" s="19" t="s">
        <v>15</v>
      </c>
      <c r="C101" s="103" t="s">
        <v>13</v>
      </c>
      <c r="D101" s="104"/>
      <c r="E101" s="20">
        <v>16474040.2</v>
      </c>
      <c r="F101" s="21">
        <v>11428676.27</v>
      </c>
      <c r="G101" s="21">
        <v>5045363.93</v>
      </c>
      <c r="H101" s="22"/>
      <c r="I101" s="22"/>
      <c r="J101" s="20">
        <v>32220422.044366</v>
      </c>
      <c r="K101" s="21">
        <v>22352547.9091541</v>
      </c>
      <c r="L101" s="21">
        <v>9867874.1352119</v>
      </c>
      <c r="M101" s="22"/>
      <c r="N101" s="23"/>
    </row>
    <row r="102" spans="1:14" ht="12" thickBot="1">
      <c r="A102" s="19" t="s">
        <v>70</v>
      </c>
      <c r="B102" s="19" t="s">
        <v>15</v>
      </c>
      <c r="C102" s="103" t="s">
        <v>13</v>
      </c>
      <c r="D102" s="104"/>
      <c r="E102" s="20">
        <v>1710087.43</v>
      </c>
      <c r="F102" s="21">
        <v>1192044.51</v>
      </c>
      <c r="G102" s="21">
        <v>518042.92</v>
      </c>
      <c r="H102" s="22"/>
      <c r="I102" s="22"/>
      <c r="J102" s="20">
        <v>3344640.2982169</v>
      </c>
      <c r="K102" s="21">
        <v>2331436.4139933</v>
      </c>
      <c r="L102" s="21">
        <v>1013203.8842236</v>
      </c>
      <c r="M102" s="22"/>
      <c r="N102" s="23"/>
    </row>
    <row r="103" spans="1:14" ht="12" thickBot="1">
      <c r="A103" s="19" t="s">
        <v>71</v>
      </c>
      <c r="B103" s="19" t="s">
        <v>15</v>
      </c>
      <c r="C103" s="103" t="s">
        <v>13</v>
      </c>
      <c r="D103" s="104"/>
      <c r="E103" s="20">
        <v>12919965.87</v>
      </c>
      <c r="F103" s="21">
        <v>12919965.87</v>
      </c>
      <c r="G103" s="22"/>
      <c r="H103" s="22"/>
      <c r="I103" s="22"/>
      <c r="J103" s="20">
        <v>25269256.8475221</v>
      </c>
      <c r="K103" s="21">
        <v>25269256.8475221</v>
      </c>
      <c r="L103" s="22"/>
      <c r="M103" s="22"/>
      <c r="N103" s="23"/>
    </row>
    <row r="104" spans="1:14" ht="12" thickBot="1">
      <c r="A104" s="19" t="s">
        <v>71</v>
      </c>
      <c r="B104" s="19" t="s">
        <v>25</v>
      </c>
      <c r="C104" s="103" t="s">
        <v>13</v>
      </c>
      <c r="D104" s="104"/>
      <c r="E104" s="20">
        <v>758455.46</v>
      </c>
      <c r="F104" s="21">
        <v>758455.46</v>
      </c>
      <c r="G104" s="22"/>
      <c r="H104" s="22"/>
      <c r="I104" s="22"/>
      <c r="J104" s="20">
        <v>1483409.9423318</v>
      </c>
      <c r="K104" s="21">
        <v>1483409.9423318</v>
      </c>
      <c r="L104" s="22"/>
      <c r="M104" s="22"/>
      <c r="N104" s="23"/>
    </row>
    <row r="105" spans="1:14" ht="12" thickBot="1">
      <c r="A105" s="19" t="s">
        <v>72</v>
      </c>
      <c r="B105" s="19" t="s">
        <v>15</v>
      </c>
      <c r="C105" s="103" t="s">
        <v>13</v>
      </c>
      <c r="D105" s="104"/>
      <c r="E105" s="20">
        <v>2915085.33</v>
      </c>
      <c r="F105" s="22"/>
      <c r="G105" s="21">
        <v>2915085.33</v>
      </c>
      <c r="H105" s="22"/>
      <c r="I105" s="22"/>
      <c r="J105" s="20">
        <v>5701411.3409739</v>
      </c>
      <c r="K105" s="22"/>
      <c r="L105" s="21">
        <v>5701411.3409739</v>
      </c>
      <c r="M105" s="22"/>
      <c r="N105" s="23"/>
    </row>
    <row r="106" spans="1:14" ht="12" thickBot="1">
      <c r="A106" s="19" t="s">
        <v>73</v>
      </c>
      <c r="B106" s="19" t="s">
        <v>15</v>
      </c>
      <c r="C106" s="103" t="s">
        <v>13</v>
      </c>
      <c r="D106" s="104"/>
      <c r="E106" s="20">
        <v>12387027.79</v>
      </c>
      <c r="F106" s="22"/>
      <c r="G106" s="22"/>
      <c r="H106" s="21">
        <v>12387027.79</v>
      </c>
      <c r="I106" s="22"/>
      <c r="J106" s="20">
        <v>24226920.5625157</v>
      </c>
      <c r="K106" s="22"/>
      <c r="L106" s="22"/>
      <c r="M106" s="21">
        <v>24226920.5625157</v>
      </c>
      <c r="N106" s="23"/>
    </row>
    <row r="107" spans="1:14" ht="12" thickBot="1">
      <c r="A107" s="19" t="s">
        <v>74</v>
      </c>
      <c r="B107" s="19" t="s">
        <v>15</v>
      </c>
      <c r="C107" s="103" t="s">
        <v>13</v>
      </c>
      <c r="D107" s="104"/>
      <c r="E107" s="20">
        <v>11692246.57</v>
      </c>
      <c r="F107" s="22"/>
      <c r="G107" s="21">
        <v>11692246.57</v>
      </c>
      <c r="H107" s="22"/>
      <c r="I107" s="22"/>
      <c r="J107" s="20">
        <v>22868046.6090031</v>
      </c>
      <c r="K107" s="22"/>
      <c r="L107" s="21">
        <v>22868046.6090031</v>
      </c>
      <c r="M107" s="22"/>
      <c r="N107" s="23"/>
    </row>
    <row r="108" spans="1:14" ht="12" thickBot="1">
      <c r="A108" s="19" t="s">
        <v>75</v>
      </c>
      <c r="B108" s="19" t="s">
        <v>15</v>
      </c>
      <c r="C108" s="103" t="s">
        <v>13</v>
      </c>
      <c r="D108" s="104"/>
      <c r="E108" s="20">
        <v>8817668.14</v>
      </c>
      <c r="F108" s="21">
        <v>8817668.14</v>
      </c>
      <c r="G108" s="22"/>
      <c r="H108" s="22"/>
      <c r="I108" s="22"/>
      <c r="J108" s="20">
        <v>17245859.8782562</v>
      </c>
      <c r="K108" s="21">
        <v>17245859.8782562</v>
      </c>
      <c r="L108" s="22"/>
      <c r="M108" s="22"/>
      <c r="N108" s="23"/>
    </row>
    <row r="109" spans="1:14" ht="12" thickBot="1">
      <c r="A109" s="19" t="s">
        <v>267</v>
      </c>
      <c r="B109" s="19" t="s">
        <v>15</v>
      </c>
      <c r="C109" s="103" t="s">
        <v>13</v>
      </c>
      <c r="D109" s="104"/>
      <c r="E109" s="20">
        <v>108401360.95</v>
      </c>
      <c r="F109" s="21">
        <v>108401360.95</v>
      </c>
      <c r="G109" s="22"/>
      <c r="H109" s="22"/>
      <c r="I109" s="22"/>
      <c r="J109" s="20">
        <v>212014633.786839</v>
      </c>
      <c r="K109" s="21">
        <v>212014633.786839</v>
      </c>
      <c r="L109" s="22"/>
      <c r="M109" s="22"/>
      <c r="N109" s="23"/>
    </row>
    <row r="110" spans="1:14" ht="12" thickBot="1">
      <c r="A110" s="19" t="s">
        <v>267</v>
      </c>
      <c r="B110" s="19" t="s">
        <v>25</v>
      </c>
      <c r="C110" s="103" t="s">
        <v>13</v>
      </c>
      <c r="D110" s="104"/>
      <c r="E110" s="20">
        <v>17105263.11</v>
      </c>
      <c r="F110" s="21">
        <v>17105263.11</v>
      </c>
      <c r="G110" s="22"/>
      <c r="H110" s="22"/>
      <c r="I110" s="22"/>
      <c r="J110" s="20">
        <v>33454986.7484313</v>
      </c>
      <c r="K110" s="21">
        <v>33454986.7484313</v>
      </c>
      <c r="L110" s="22"/>
      <c r="M110" s="22"/>
      <c r="N110" s="23"/>
    </row>
    <row r="111" spans="1:14" ht="12" thickBot="1">
      <c r="A111" s="19" t="s">
        <v>76</v>
      </c>
      <c r="B111" s="19" t="s">
        <v>15</v>
      </c>
      <c r="C111" s="103" t="s">
        <v>13</v>
      </c>
      <c r="D111" s="104"/>
      <c r="E111" s="20">
        <v>31018153.82</v>
      </c>
      <c r="F111" s="21">
        <v>18489355.72</v>
      </c>
      <c r="G111" s="21">
        <v>12528798.1</v>
      </c>
      <c r="H111" s="22"/>
      <c r="I111" s="22"/>
      <c r="J111" s="20">
        <v>60666235.7857706</v>
      </c>
      <c r="K111" s="21">
        <v>36162036.5978476</v>
      </c>
      <c r="L111" s="21">
        <v>24504199.187923</v>
      </c>
      <c r="M111" s="22"/>
      <c r="N111" s="23"/>
    </row>
    <row r="112" spans="1:14" ht="12" thickBot="1">
      <c r="A112" s="19" t="s">
        <v>77</v>
      </c>
      <c r="B112" s="19" t="s">
        <v>15</v>
      </c>
      <c r="C112" s="103" t="s">
        <v>13</v>
      </c>
      <c r="D112" s="104"/>
      <c r="E112" s="20">
        <v>0</v>
      </c>
      <c r="F112" s="21">
        <v>0</v>
      </c>
      <c r="G112" s="21">
        <v>0</v>
      </c>
      <c r="H112" s="22"/>
      <c r="I112" s="22"/>
      <c r="J112" s="20">
        <v>0</v>
      </c>
      <c r="K112" s="21">
        <v>0</v>
      </c>
      <c r="L112" s="21">
        <v>0</v>
      </c>
      <c r="M112" s="22"/>
      <c r="N112" s="23"/>
    </row>
    <row r="113" spans="1:14" ht="12" thickBot="1">
      <c r="A113" s="19" t="s">
        <v>78</v>
      </c>
      <c r="B113" s="19" t="s">
        <v>15</v>
      </c>
      <c r="C113" s="103" t="s">
        <v>13</v>
      </c>
      <c r="D113" s="104"/>
      <c r="E113" s="20">
        <v>14553712.03</v>
      </c>
      <c r="F113" s="21">
        <v>8288092.81</v>
      </c>
      <c r="G113" s="21">
        <v>6265619.22</v>
      </c>
      <c r="H113" s="22"/>
      <c r="I113" s="22"/>
      <c r="J113" s="20">
        <v>28464586.5996349</v>
      </c>
      <c r="K113" s="21">
        <v>16210100.5605823</v>
      </c>
      <c r="L113" s="21">
        <v>12254486.0390526</v>
      </c>
      <c r="M113" s="22"/>
      <c r="N113" s="23"/>
    </row>
    <row r="114" spans="1:14" ht="12" thickBot="1">
      <c r="A114" s="19" t="s">
        <v>79</v>
      </c>
      <c r="B114" s="19" t="s">
        <v>15</v>
      </c>
      <c r="C114" s="103" t="s">
        <v>13</v>
      </c>
      <c r="D114" s="104"/>
      <c r="E114" s="20">
        <v>3553331.41</v>
      </c>
      <c r="F114" s="22"/>
      <c r="G114" s="22"/>
      <c r="H114" s="22"/>
      <c r="I114" s="21">
        <v>3553331.41</v>
      </c>
      <c r="J114" s="20">
        <v>6949712.1716203</v>
      </c>
      <c r="K114" s="22"/>
      <c r="L114" s="22"/>
      <c r="M114" s="22"/>
      <c r="N114" s="28">
        <v>6949712.1716203</v>
      </c>
    </row>
    <row r="115" spans="1:14" ht="12" thickBot="1">
      <c r="A115" s="19" t="s">
        <v>79</v>
      </c>
      <c r="B115" s="19" t="s">
        <v>25</v>
      </c>
      <c r="C115" s="103" t="s">
        <v>13</v>
      </c>
      <c r="D115" s="104"/>
      <c r="E115" s="20">
        <v>1764318.08</v>
      </c>
      <c r="F115" s="22"/>
      <c r="G115" s="22"/>
      <c r="H115" s="22"/>
      <c r="I115" s="21">
        <v>1764318.08</v>
      </c>
      <c r="J115" s="20">
        <v>3450706.2304064</v>
      </c>
      <c r="K115" s="22"/>
      <c r="L115" s="22"/>
      <c r="M115" s="22"/>
      <c r="N115" s="28">
        <v>3450706.2304064</v>
      </c>
    </row>
    <row r="116" spans="1:14" ht="12" thickBot="1">
      <c r="A116" s="19" t="s">
        <v>266</v>
      </c>
      <c r="B116" s="19" t="s">
        <v>15</v>
      </c>
      <c r="C116" s="103" t="s">
        <v>13</v>
      </c>
      <c r="D116" s="104"/>
      <c r="E116" s="20">
        <v>3644265.63</v>
      </c>
      <c r="F116" s="21">
        <v>3644265.63</v>
      </c>
      <c r="G116" s="22"/>
      <c r="H116" s="22"/>
      <c r="I116" s="22"/>
      <c r="J116" s="20">
        <v>7127564.0471229</v>
      </c>
      <c r="K116" s="21">
        <v>7127564.0471229</v>
      </c>
      <c r="L116" s="22"/>
      <c r="M116" s="22"/>
      <c r="N116" s="23"/>
    </row>
    <row r="117" spans="1:14" ht="12" thickBot="1">
      <c r="A117" s="19" t="s">
        <v>80</v>
      </c>
      <c r="B117" s="19" t="s">
        <v>15</v>
      </c>
      <c r="C117" s="103" t="s">
        <v>13</v>
      </c>
      <c r="D117" s="104"/>
      <c r="E117" s="20">
        <v>28281570.78</v>
      </c>
      <c r="F117" s="21">
        <v>17214903.24</v>
      </c>
      <c r="G117" s="21">
        <v>11066667.54</v>
      </c>
      <c r="H117" s="22"/>
      <c r="I117" s="22"/>
      <c r="J117" s="20">
        <v>55313944.5786474</v>
      </c>
      <c r="K117" s="21">
        <v>33669424.2038892</v>
      </c>
      <c r="L117" s="21">
        <v>21644520.3747582</v>
      </c>
      <c r="M117" s="22"/>
      <c r="N117" s="23"/>
    </row>
    <row r="118" spans="1:14" ht="12" thickBot="1">
      <c r="A118" s="105" t="s">
        <v>81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7"/>
    </row>
    <row r="119" spans="1:14" ht="12" thickBot="1">
      <c r="A119" s="108" t="s">
        <v>13</v>
      </c>
      <c r="B119" s="109"/>
      <c r="C119" s="109"/>
      <c r="D119" s="110"/>
      <c r="E119" s="16">
        <v>975309842.19</v>
      </c>
      <c r="F119" s="16">
        <v>461399930.18</v>
      </c>
      <c r="G119" s="16">
        <v>513909912.01</v>
      </c>
      <c r="H119" s="17"/>
      <c r="I119" s="17"/>
      <c r="J119" s="16">
        <v>1907540248.65047</v>
      </c>
      <c r="K119" s="16">
        <v>902419825.443949</v>
      </c>
      <c r="L119" s="16">
        <v>1005120423.20652</v>
      </c>
      <c r="M119" s="17"/>
      <c r="N119" s="18"/>
    </row>
    <row r="120" spans="1:14" ht="12" thickBot="1">
      <c r="A120" s="108" t="s">
        <v>18</v>
      </c>
      <c r="B120" s="109"/>
      <c r="C120" s="109"/>
      <c r="D120" s="110"/>
      <c r="E120" s="16">
        <v>1260276.34</v>
      </c>
      <c r="F120" s="16">
        <v>1260276.34</v>
      </c>
      <c r="G120" s="17"/>
      <c r="H120" s="17"/>
      <c r="I120" s="17"/>
      <c r="J120" s="16">
        <v>2055271.2580354</v>
      </c>
      <c r="K120" s="16">
        <v>2055271.2580354</v>
      </c>
      <c r="L120" s="17"/>
      <c r="M120" s="17"/>
      <c r="N120" s="18"/>
    </row>
    <row r="121" spans="1:14" ht="12" thickBot="1">
      <c r="A121" s="19" t="s">
        <v>82</v>
      </c>
      <c r="B121" s="19" t="s">
        <v>15</v>
      </c>
      <c r="C121" s="103" t="s">
        <v>13</v>
      </c>
      <c r="D121" s="104"/>
      <c r="E121" s="20">
        <v>30000000</v>
      </c>
      <c r="F121" s="22"/>
      <c r="G121" s="21">
        <v>30000000</v>
      </c>
      <c r="H121" s="22"/>
      <c r="I121" s="22"/>
      <c r="J121" s="20">
        <v>58674900</v>
      </c>
      <c r="K121" s="22"/>
      <c r="L121" s="21">
        <v>58674900</v>
      </c>
      <c r="M121" s="22"/>
      <c r="N121" s="23"/>
    </row>
    <row r="122" spans="1:14" ht="12" thickBot="1">
      <c r="A122" s="19" t="s">
        <v>82</v>
      </c>
      <c r="B122" s="19" t="s">
        <v>25</v>
      </c>
      <c r="C122" s="103" t="s">
        <v>13</v>
      </c>
      <c r="D122" s="104"/>
      <c r="E122" s="20">
        <v>20000000</v>
      </c>
      <c r="F122" s="22"/>
      <c r="G122" s="21">
        <v>20000000</v>
      </c>
      <c r="H122" s="22"/>
      <c r="I122" s="22"/>
      <c r="J122" s="20">
        <v>39116600</v>
      </c>
      <c r="K122" s="22"/>
      <c r="L122" s="21">
        <v>39116600</v>
      </c>
      <c r="M122" s="22"/>
      <c r="N122" s="23"/>
    </row>
    <row r="123" spans="1:14" ht="12" thickBot="1">
      <c r="A123" s="19" t="s">
        <v>82</v>
      </c>
      <c r="B123" s="19" t="s">
        <v>37</v>
      </c>
      <c r="C123" s="103" t="s">
        <v>13</v>
      </c>
      <c r="D123" s="104"/>
      <c r="E123" s="20">
        <v>40000000</v>
      </c>
      <c r="F123" s="22"/>
      <c r="G123" s="21">
        <v>40000000</v>
      </c>
      <c r="H123" s="22"/>
      <c r="I123" s="22"/>
      <c r="J123" s="20">
        <v>78233200</v>
      </c>
      <c r="K123" s="22"/>
      <c r="L123" s="21">
        <v>78233200</v>
      </c>
      <c r="M123" s="22"/>
      <c r="N123" s="23"/>
    </row>
    <row r="124" spans="1:14" ht="12" thickBot="1">
      <c r="A124" s="19" t="s">
        <v>82</v>
      </c>
      <c r="B124" s="19" t="s">
        <v>38</v>
      </c>
      <c r="C124" s="103" t="s">
        <v>13</v>
      </c>
      <c r="D124" s="104"/>
      <c r="E124" s="20">
        <v>30000000</v>
      </c>
      <c r="F124" s="22"/>
      <c r="G124" s="21">
        <v>30000000</v>
      </c>
      <c r="H124" s="22"/>
      <c r="I124" s="22"/>
      <c r="J124" s="20">
        <v>58674900</v>
      </c>
      <c r="K124" s="22"/>
      <c r="L124" s="21">
        <v>58674900</v>
      </c>
      <c r="M124" s="22"/>
      <c r="N124" s="23"/>
    </row>
    <row r="125" spans="1:14" ht="12" thickBot="1">
      <c r="A125" s="19" t="s">
        <v>82</v>
      </c>
      <c r="B125" s="19" t="s">
        <v>39</v>
      </c>
      <c r="C125" s="103" t="s">
        <v>13</v>
      </c>
      <c r="D125" s="104"/>
      <c r="E125" s="20">
        <v>35000000</v>
      </c>
      <c r="F125" s="22"/>
      <c r="G125" s="21">
        <v>35000000</v>
      </c>
      <c r="H125" s="22"/>
      <c r="I125" s="22"/>
      <c r="J125" s="20">
        <v>68454050</v>
      </c>
      <c r="K125" s="22"/>
      <c r="L125" s="21">
        <v>68454050</v>
      </c>
      <c r="M125" s="22"/>
      <c r="N125" s="23"/>
    </row>
    <row r="126" spans="1:14" ht="12" thickBot="1">
      <c r="A126" s="19" t="s">
        <v>83</v>
      </c>
      <c r="B126" s="19" t="s">
        <v>15</v>
      </c>
      <c r="C126" s="103" t="s">
        <v>13</v>
      </c>
      <c r="D126" s="104"/>
      <c r="E126" s="20">
        <v>10000000</v>
      </c>
      <c r="F126" s="22"/>
      <c r="G126" s="21">
        <v>10000000</v>
      </c>
      <c r="H126" s="22"/>
      <c r="I126" s="22"/>
      <c r="J126" s="20">
        <v>19558300</v>
      </c>
      <c r="K126" s="22"/>
      <c r="L126" s="21">
        <v>19558300</v>
      </c>
      <c r="M126" s="22"/>
      <c r="N126" s="23"/>
    </row>
    <row r="127" spans="1:14" ht="12" thickBot="1">
      <c r="A127" s="19" t="s">
        <v>83</v>
      </c>
      <c r="B127" s="19" t="s">
        <v>25</v>
      </c>
      <c r="C127" s="103" t="s">
        <v>13</v>
      </c>
      <c r="D127" s="104"/>
      <c r="E127" s="20">
        <v>3000000</v>
      </c>
      <c r="F127" s="22"/>
      <c r="G127" s="21">
        <v>3000000</v>
      </c>
      <c r="H127" s="22"/>
      <c r="I127" s="22"/>
      <c r="J127" s="20">
        <v>5867490</v>
      </c>
      <c r="K127" s="22"/>
      <c r="L127" s="21">
        <v>5867490</v>
      </c>
      <c r="M127" s="22"/>
      <c r="N127" s="23"/>
    </row>
    <row r="128" spans="1:14" ht="12" thickBot="1">
      <c r="A128" s="19" t="s">
        <v>83</v>
      </c>
      <c r="B128" s="19" t="s">
        <v>37</v>
      </c>
      <c r="C128" s="103" t="s">
        <v>13</v>
      </c>
      <c r="D128" s="104"/>
      <c r="E128" s="20">
        <v>17000000</v>
      </c>
      <c r="F128" s="22"/>
      <c r="G128" s="21">
        <v>17000000</v>
      </c>
      <c r="H128" s="22"/>
      <c r="I128" s="22"/>
      <c r="J128" s="20">
        <v>33249110</v>
      </c>
      <c r="K128" s="22"/>
      <c r="L128" s="21">
        <v>33249110</v>
      </c>
      <c r="M128" s="22"/>
      <c r="N128" s="23"/>
    </row>
    <row r="129" spans="1:14" ht="12" thickBot="1">
      <c r="A129" s="19" t="s">
        <v>83</v>
      </c>
      <c r="B129" s="19" t="s">
        <v>38</v>
      </c>
      <c r="C129" s="103" t="s">
        <v>13</v>
      </c>
      <c r="D129" s="104"/>
      <c r="E129" s="20">
        <v>15000000</v>
      </c>
      <c r="F129" s="22"/>
      <c r="G129" s="21">
        <v>15000000</v>
      </c>
      <c r="H129" s="22"/>
      <c r="I129" s="22"/>
      <c r="J129" s="20">
        <v>29337450</v>
      </c>
      <c r="K129" s="22"/>
      <c r="L129" s="21">
        <v>29337450</v>
      </c>
      <c r="M129" s="22"/>
      <c r="N129" s="23"/>
    </row>
    <row r="130" spans="1:14" ht="12" thickBot="1">
      <c r="A130" s="19" t="s">
        <v>83</v>
      </c>
      <c r="B130" s="19" t="s">
        <v>39</v>
      </c>
      <c r="C130" s="103" t="s">
        <v>13</v>
      </c>
      <c r="D130" s="104"/>
      <c r="E130" s="20">
        <v>28000000</v>
      </c>
      <c r="F130" s="22"/>
      <c r="G130" s="21">
        <v>28000000</v>
      </c>
      <c r="H130" s="22"/>
      <c r="I130" s="22"/>
      <c r="J130" s="20">
        <v>54763240</v>
      </c>
      <c r="K130" s="22"/>
      <c r="L130" s="21">
        <v>54763240</v>
      </c>
      <c r="M130" s="22"/>
      <c r="N130" s="23"/>
    </row>
    <row r="131" spans="1:14" ht="12" thickBot="1">
      <c r="A131" s="19" t="s">
        <v>83</v>
      </c>
      <c r="B131" s="19" t="s">
        <v>84</v>
      </c>
      <c r="C131" s="103" t="s">
        <v>13</v>
      </c>
      <c r="D131" s="104"/>
      <c r="E131" s="20">
        <v>14000000</v>
      </c>
      <c r="F131" s="22"/>
      <c r="G131" s="21">
        <v>14000000</v>
      </c>
      <c r="H131" s="22"/>
      <c r="I131" s="22"/>
      <c r="J131" s="20">
        <v>27381620</v>
      </c>
      <c r="K131" s="22"/>
      <c r="L131" s="21">
        <v>27381620</v>
      </c>
      <c r="M131" s="22"/>
      <c r="N131" s="23"/>
    </row>
    <row r="132" spans="1:14" ht="12" thickBot="1">
      <c r="A132" s="19" t="s">
        <v>83</v>
      </c>
      <c r="B132" s="19" t="s">
        <v>85</v>
      </c>
      <c r="C132" s="103" t="s">
        <v>13</v>
      </c>
      <c r="D132" s="104"/>
      <c r="E132" s="20">
        <v>8309565.06</v>
      </c>
      <c r="F132" s="22"/>
      <c r="G132" s="21">
        <v>8309565.06</v>
      </c>
      <c r="H132" s="22"/>
      <c r="I132" s="22"/>
      <c r="J132" s="20">
        <v>16252096.6312998</v>
      </c>
      <c r="K132" s="22"/>
      <c r="L132" s="21">
        <v>16252096.6312998</v>
      </c>
      <c r="M132" s="22"/>
      <c r="N132" s="23"/>
    </row>
    <row r="133" spans="1:14" ht="12" thickBot="1">
      <c r="A133" s="19" t="s">
        <v>86</v>
      </c>
      <c r="B133" s="19" t="s">
        <v>15</v>
      </c>
      <c r="C133" s="103" t="s">
        <v>13</v>
      </c>
      <c r="D133" s="104"/>
      <c r="E133" s="20">
        <v>5000000</v>
      </c>
      <c r="F133" s="21">
        <v>5000000</v>
      </c>
      <c r="G133" s="22"/>
      <c r="H133" s="22"/>
      <c r="I133" s="22"/>
      <c r="J133" s="20">
        <v>9779150</v>
      </c>
      <c r="K133" s="21">
        <v>9779150</v>
      </c>
      <c r="L133" s="22"/>
      <c r="M133" s="22"/>
      <c r="N133" s="23"/>
    </row>
    <row r="134" spans="1:14" ht="12" thickBot="1">
      <c r="A134" s="19" t="s">
        <v>87</v>
      </c>
      <c r="B134" s="19" t="s">
        <v>15</v>
      </c>
      <c r="C134" s="103" t="s">
        <v>13</v>
      </c>
      <c r="D134" s="104"/>
      <c r="E134" s="20">
        <v>524000.08</v>
      </c>
      <c r="F134" s="21">
        <v>464000.08</v>
      </c>
      <c r="G134" s="21">
        <v>60000</v>
      </c>
      <c r="H134" s="22"/>
      <c r="I134" s="22"/>
      <c r="J134" s="20">
        <v>1024855.0764664</v>
      </c>
      <c r="K134" s="21">
        <v>907505.2764664</v>
      </c>
      <c r="L134" s="21">
        <v>117349.8</v>
      </c>
      <c r="M134" s="22"/>
      <c r="N134" s="23"/>
    </row>
    <row r="135" spans="1:14" ht="12" thickBot="1">
      <c r="A135" s="19" t="s">
        <v>87</v>
      </c>
      <c r="B135" s="19" t="s">
        <v>25</v>
      </c>
      <c r="C135" s="103" t="s">
        <v>13</v>
      </c>
      <c r="D135" s="104"/>
      <c r="E135" s="20">
        <v>2043999.92</v>
      </c>
      <c r="F135" s="21">
        <v>2043999.92</v>
      </c>
      <c r="G135" s="22"/>
      <c r="H135" s="22"/>
      <c r="I135" s="22"/>
      <c r="J135" s="20">
        <v>3997716.3635336</v>
      </c>
      <c r="K135" s="21">
        <v>3997716.3635336</v>
      </c>
      <c r="L135" s="22"/>
      <c r="M135" s="22"/>
      <c r="N135" s="23"/>
    </row>
    <row r="136" spans="1:14" ht="12" thickBot="1">
      <c r="A136" s="19" t="s">
        <v>87</v>
      </c>
      <c r="B136" s="19" t="s">
        <v>37</v>
      </c>
      <c r="C136" s="103" t="s">
        <v>13</v>
      </c>
      <c r="D136" s="104"/>
      <c r="E136" s="20">
        <v>3999999.92</v>
      </c>
      <c r="F136" s="21">
        <v>2006400</v>
      </c>
      <c r="G136" s="21">
        <v>1993599.92</v>
      </c>
      <c r="H136" s="22"/>
      <c r="I136" s="22"/>
      <c r="J136" s="20">
        <v>7823319.8435336</v>
      </c>
      <c r="K136" s="21">
        <v>3924177.312</v>
      </c>
      <c r="L136" s="21">
        <v>3899142.5315336</v>
      </c>
      <c r="M136" s="22"/>
      <c r="N136" s="23"/>
    </row>
    <row r="137" spans="1:14" ht="12" thickBot="1">
      <c r="A137" s="19" t="s">
        <v>87</v>
      </c>
      <c r="B137" s="19" t="s">
        <v>38</v>
      </c>
      <c r="C137" s="103" t="s">
        <v>13</v>
      </c>
      <c r="D137" s="104"/>
      <c r="E137" s="20">
        <v>2771600.08</v>
      </c>
      <c r="F137" s="21">
        <v>771600</v>
      </c>
      <c r="G137" s="21">
        <v>2000000.08</v>
      </c>
      <c r="H137" s="22"/>
      <c r="I137" s="22"/>
      <c r="J137" s="20">
        <v>5420778.5844664</v>
      </c>
      <c r="K137" s="21">
        <v>1509118.428</v>
      </c>
      <c r="L137" s="21">
        <v>3911660.1564664</v>
      </c>
      <c r="M137" s="22"/>
      <c r="N137" s="23"/>
    </row>
    <row r="138" spans="1:14" ht="12" thickBot="1">
      <c r="A138" s="19" t="s">
        <v>87</v>
      </c>
      <c r="B138" s="19" t="s">
        <v>39</v>
      </c>
      <c r="C138" s="103" t="s">
        <v>13</v>
      </c>
      <c r="D138" s="104"/>
      <c r="E138" s="20">
        <v>946400.08</v>
      </c>
      <c r="F138" s="22"/>
      <c r="G138" s="21">
        <v>946400.08</v>
      </c>
      <c r="H138" s="22"/>
      <c r="I138" s="22"/>
      <c r="J138" s="20">
        <v>1850997.6684664</v>
      </c>
      <c r="K138" s="22"/>
      <c r="L138" s="21">
        <v>1850997.6684664</v>
      </c>
      <c r="M138" s="22"/>
      <c r="N138" s="23"/>
    </row>
    <row r="139" spans="1:14" ht="12" thickBot="1">
      <c r="A139" s="19" t="s">
        <v>87</v>
      </c>
      <c r="B139" s="19" t="s">
        <v>84</v>
      </c>
      <c r="C139" s="103" t="s">
        <v>13</v>
      </c>
      <c r="D139" s="104"/>
      <c r="E139" s="20">
        <v>1417286.59</v>
      </c>
      <c r="F139" s="21">
        <v>1417286.59</v>
      </c>
      <c r="G139" s="22"/>
      <c r="H139" s="22"/>
      <c r="I139" s="22"/>
      <c r="J139" s="20">
        <v>2771971.6313197</v>
      </c>
      <c r="K139" s="21">
        <v>2771971.6313197</v>
      </c>
      <c r="L139" s="22"/>
      <c r="M139" s="22"/>
      <c r="N139" s="23"/>
    </row>
    <row r="140" spans="1:14" ht="12" thickBot="1">
      <c r="A140" s="19" t="s">
        <v>88</v>
      </c>
      <c r="B140" s="19" t="s">
        <v>15</v>
      </c>
      <c r="C140" s="103" t="s">
        <v>13</v>
      </c>
      <c r="D140" s="104"/>
      <c r="E140" s="20">
        <v>5923076.92</v>
      </c>
      <c r="F140" s="22"/>
      <c r="G140" s="21">
        <v>5923076.92</v>
      </c>
      <c r="H140" s="22"/>
      <c r="I140" s="22"/>
      <c r="J140" s="20">
        <v>11584531.5324436</v>
      </c>
      <c r="K140" s="22"/>
      <c r="L140" s="21">
        <v>11584531.5324436</v>
      </c>
      <c r="M140" s="22"/>
      <c r="N140" s="23"/>
    </row>
    <row r="141" spans="1:14" ht="12" thickBot="1">
      <c r="A141" s="19" t="s">
        <v>88</v>
      </c>
      <c r="B141" s="19" t="s">
        <v>25</v>
      </c>
      <c r="C141" s="103" t="s">
        <v>13</v>
      </c>
      <c r="D141" s="104"/>
      <c r="E141" s="20">
        <v>2615384.6</v>
      </c>
      <c r="F141" s="21">
        <v>2615384.6</v>
      </c>
      <c r="G141" s="22"/>
      <c r="H141" s="22"/>
      <c r="I141" s="22"/>
      <c r="J141" s="20">
        <v>5115247.662218</v>
      </c>
      <c r="K141" s="21">
        <v>5115247.662218</v>
      </c>
      <c r="L141" s="22"/>
      <c r="M141" s="22"/>
      <c r="N141" s="23"/>
    </row>
    <row r="142" spans="1:14" ht="12" thickBot="1">
      <c r="A142" s="19" t="s">
        <v>88</v>
      </c>
      <c r="B142" s="19" t="s">
        <v>37</v>
      </c>
      <c r="C142" s="103" t="s">
        <v>13</v>
      </c>
      <c r="D142" s="104"/>
      <c r="E142" s="20">
        <v>1794871.8</v>
      </c>
      <c r="F142" s="22"/>
      <c r="G142" s="21">
        <v>1794871.8</v>
      </c>
      <c r="H142" s="22"/>
      <c r="I142" s="22"/>
      <c r="J142" s="20">
        <v>3510464.112594</v>
      </c>
      <c r="K142" s="22"/>
      <c r="L142" s="21">
        <v>3510464.112594</v>
      </c>
      <c r="M142" s="22"/>
      <c r="N142" s="23"/>
    </row>
    <row r="143" spans="1:14" ht="12" thickBot="1">
      <c r="A143" s="19" t="s">
        <v>88</v>
      </c>
      <c r="B143" s="19" t="s">
        <v>38</v>
      </c>
      <c r="C143" s="103" t="s">
        <v>13</v>
      </c>
      <c r="D143" s="104"/>
      <c r="E143" s="20">
        <v>9582486.48</v>
      </c>
      <c r="F143" s="21">
        <v>9582486.48</v>
      </c>
      <c r="G143" s="22"/>
      <c r="H143" s="22"/>
      <c r="I143" s="22"/>
      <c r="J143" s="20">
        <v>18741714.5321784</v>
      </c>
      <c r="K143" s="21">
        <v>18741714.5321784</v>
      </c>
      <c r="L143" s="22"/>
      <c r="M143" s="22"/>
      <c r="N143" s="23"/>
    </row>
    <row r="144" spans="1:14" ht="12" thickBot="1">
      <c r="A144" s="19" t="s">
        <v>88</v>
      </c>
      <c r="B144" s="19" t="s">
        <v>39</v>
      </c>
      <c r="C144" s="103" t="s">
        <v>13</v>
      </c>
      <c r="D144" s="104"/>
      <c r="E144" s="20">
        <v>10283076.91</v>
      </c>
      <c r="F144" s="21">
        <v>10283076.91</v>
      </c>
      <c r="G144" s="22"/>
      <c r="H144" s="22"/>
      <c r="I144" s="22"/>
      <c r="J144" s="20">
        <v>20111950.3128853</v>
      </c>
      <c r="K144" s="21">
        <v>20111950.3128853</v>
      </c>
      <c r="L144" s="22"/>
      <c r="M144" s="22"/>
      <c r="N144" s="23"/>
    </row>
    <row r="145" spans="1:14" ht="12" thickBot="1">
      <c r="A145" s="19" t="s">
        <v>88</v>
      </c>
      <c r="B145" s="19" t="s">
        <v>84</v>
      </c>
      <c r="C145" s="103" t="s">
        <v>13</v>
      </c>
      <c r="D145" s="104"/>
      <c r="E145" s="20">
        <v>1525641.04</v>
      </c>
      <c r="F145" s="22"/>
      <c r="G145" s="21">
        <v>1525641.04</v>
      </c>
      <c r="H145" s="22"/>
      <c r="I145" s="22"/>
      <c r="J145" s="20">
        <v>2983894.5152632</v>
      </c>
      <c r="K145" s="22"/>
      <c r="L145" s="21">
        <v>2983894.5152632</v>
      </c>
      <c r="M145" s="22"/>
      <c r="N145" s="23"/>
    </row>
    <row r="146" spans="1:14" ht="12" thickBot="1">
      <c r="A146" s="19" t="s">
        <v>88</v>
      </c>
      <c r="B146" s="19" t="s">
        <v>85</v>
      </c>
      <c r="C146" s="103" t="s">
        <v>13</v>
      </c>
      <c r="D146" s="104"/>
      <c r="E146" s="20">
        <v>2831775.67</v>
      </c>
      <c r="F146" s="21">
        <v>2831775.67</v>
      </c>
      <c r="G146" s="22"/>
      <c r="H146" s="22"/>
      <c r="I146" s="22"/>
      <c r="J146" s="20">
        <v>5538471.8086561</v>
      </c>
      <c r="K146" s="21">
        <v>5538471.8086561</v>
      </c>
      <c r="L146" s="22"/>
      <c r="M146" s="22"/>
      <c r="N146" s="23"/>
    </row>
    <row r="147" spans="1:14" ht="12" thickBot="1">
      <c r="A147" s="19" t="s">
        <v>88</v>
      </c>
      <c r="B147" s="19" t="s">
        <v>89</v>
      </c>
      <c r="C147" s="103" t="s">
        <v>13</v>
      </c>
      <c r="D147" s="104"/>
      <c r="E147" s="20">
        <v>2842105.26</v>
      </c>
      <c r="F147" s="22"/>
      <c r="G147" s="21">
        <v>2842105.26</v>
      </c>
      <c r="H147" s="22"/>
      <c r="I147" s="22"/>
      <c r="J147" s="20">
        <v>5558674.7306658</v>
      </c>
      <c r="K147" s="22"/>
      <c r="L147" s="21">
        <v>5558674.7306658</v>
      </c>
      <c r="M147" s="22"/>
      <c r="N147" s="23"/>
    </row>
    <row r="148" spans="1:14" ht="12" thickBot="1">
      <c r="A148" s="19" t="s">
        <v>88</v>
      </c>
      <c r="B148" s="19" t="s">
        <v>90</v>
      </c>
      <c r="C148" s="103" t="s">
        <v>13</v>
      </c>
      <c r="D148" s="104"/>
      <c r="E148" s="20">
        <v>3794871.8</v>
      </c>
      <c r="F148" s="21">
        <v>3794871.8</v>
      </c>
      <c r="G148" s="22"/>
      <c r="H148" s="22"/>
      <c r="I148" s="22"/>
      <c r="J148" s="20">
        <v>7422124.112594</v>
      </c>
      <c r="K148" s="21">
        <v>7422124.112594</v>
      </c>
      <c r="L148" s="22"/>
      <c r="M148" s="22"/>
      <c r="N148" s="23"/>
    </row>
    <row r="149" spans="1:14" ht="12" thickBot="1">
      <c r="A149" s="19" t="s">
        <v>88</v>
      </c>
      <c r="B149" s="19" t="s">
        <v>91</v>
      </c>
      <c r="C149" s="103" t="s">
        <v>13</v>
      </c>
      <c r="D149" s="104"/>
      <c r="E149" s="20">
        <v>4000000</v>
      </c>
      <c r="F149" s="21">
        <v>4000000</v>
      </c>
      <c r="G149" s="22"/>
      <c r="H149" s="22"/>
      <c r="I149" s="22"/>
      <c r="J149" s="20">
        <v>7823320</v>
      </c>
      <c r="K149" s="21">
        <v>7823320</v>
      </c>
      <c r="L149" s="22"/>
      <c r="M149" s="22"/>
      <c r="N149" s="23"/>
    </row>
    <row r="150" spans="1:14" ht="12" thickBot="1">
      <c r="A150" s="19" t="s">
        <v>88</v>
      </c>
      <c r="B150" s="19" t="s">
        <v>92</v>
      </c>
      <c r="C150" s="103" t="s">
        <v>13</v>
      </c>
      <c r="D150" s="104"/>
      <c r="E150" s="20">
        <v>4800000</v>
      </c>
      <c r="F150" s="22"/>
      <c r="G150" s="21">
        <v>4800000</v>
      </c>
      <c r="H150" s="22"/>
      <c r="I150" s="22"/>
      <c r="J150" s="20">
        <v>9387984</v>
      </c>
      <c r="K150" s="22"/>
      <c r="L150" s="21">
        <v>9387984</v>
      </c>
      <c r="M150" s="22"/>
      <c r="N150" s="23"/>
    </row>
    <row r="151" spans="1:14" ht="12" thickBot="1">
      <c r="A151" s="19" t="s">
        <v>88</v>
      </c>
      <c r="B151" s="19" t="s">
        <v>93</v>
      </c>
      <c r="C151" s="103" t="s">
        <v>13</v>
      </c>
      <c r="D151" s="104"/>
      <c r="E151" s="20">
        <v>4500000</v>
      </c>
      <c r="F151" s="21">
        <v>4500000</v>
      </c>
      <c r="G151" s="22"/>
      <c r="H151" s="22"/>
      <c r="I151" s="22"/>
      <c r="J151" s="20">
        <v>8801235</v>
      </c>
      <c r="K151" s="21">
        <v>8801235</v>
      </c>
      <c r="L151" s="22"/>
      <c r="M151" s="22"/>
      <c r="N151" s="23"/>
    </row>
    <row r="152" spans="1:14" ht="12" thickBot="1">
      <c r="A152" s="19" t="s">
        <v>88</v>
      </c>
      <c r="B152" s="19" t="s">
        <v>94</v>
      </c>
      <c r="C152" s="103" t="s">
        <v>13</v>
      </c>
      <c r="D152" s="104"/>
      <c r="E152" s="20">
        <v>6100000</v>
      </c>
      <c r="F152" s="21">
        <v>6100000</v>
      </c>
      <c r="G152" s="22"/>
      <c r="H152" s="22"/>
      <c r="I152" s="22"/>
      <c r="J152" s="20">
        <v>11930563</v>
      </c>
      <c r="K152" s="21">
        <v>11930563</v>
      </c>
      <c r="L152" s="22"/>
      <c r="M152" s="22"/>
      <c r="N152" s="23"/>
    </row>
    <row r="153" spans="1:14" ht="12" thickBot="1">
      <c r="A153" s="19" t="s">
        <v>88</v>
      </c>
      <c r="B153" s="19" t="s">
        <v>95</v>
      </c>
      <c r="C153" s="103" t="s">
        <v>13</v>
      </c>
      <c r="D153" s="104"/>
      <c r="E153" s="20">
        <v>6000000</v>
      </c>
      <c r="F153" s="22"/>
      <c r="G153" s="21">
        <v>6000000</v>
      </c>
      <c r="H153" s="22"/>
      <c r="I153" s="22"/>
      <c r="J153" s="20">
        <v>11734980</v>
      </c>
      <c r="K153" s="22"/>
      <c r="L153" s="21">
        <v>11734980</v>
      </c>
      <c r="M153" s="22"/>
      <c r="N153" s="23"/>
    </row>
    <row r="154" spans="1:14" ht="12" thickBot="1">
      <c r="A154" s="19" t="s">
        <v>88</v>
      </c>
      <c r="B154" s="19" t="s">
        <v>96</v>
      </c>
      <c r="C154" s="103" t="s">
        <v>13</v>
      </c>
      <c r="D154" s="104"/>
      <c r="E154" s="20">
        <v>6000000</v>
      </c>
      <c r="F154" s="22"/>
      <c r="G154" s="21">
        <v>6000000</v>
      </c>
      <c r="H154" s="22"/>
      <c r="I154" s="22"/>
      <c r="J154" s="20">
        <v>11734980</v>
      </c>
      <c r="K154" s="22"/>
      <c r="L154" s="21">
        <v>11734980</v>
      </c>
      <c r="M154" s="22"/>
      <c r="N154" s="23"/>
    </row>
    <row r="155" spans="1:14" ht="12" thickBot="1">
      <c r="A155" s="19" t="s">
        <v>88</v>
      </c>
      <c r="B155" s="19" t="s">
        <v>97</v>
      </c>
      <c r="C155" s="103" t="s">
        <v>13</v>
      </c>
      <c r="D155" s="104"/>
      <c r="E155" s="20">
        <v>2050000</v>
      </c>
      <c r="F155" s="21">
        <v>2050000</v>
      </c>
      <c r="G155" s="22"/>
      <c r="H155" s="22"/>
      <c r="I155" s="22"/>
      <c r="J155" s="20">
        <v>4009451.5</v>
      </c>
      <c r="K155" s="21">
        <v>4009451.5</v>
      </c>
      <c r="L155" s="22"/>
      <c r="M155" s="22"/>
      <c r="N155" s="23"/>
    </row>
    <row r="156" spans="1:14" ht="12" thickBot="1">
      <c r="A156" s="19" t="s">
        <v>88</v>
      </c>
      <c r="B156" s="19" t="s">
        <v>98</v>
      </c>
      <c r="C156" s="103" t="s">
        <v>13</v>
      </c>
      <c r="D156" s="104"/>
      <c r="E156" s="20">
        <v>7000000</v>
      </c>
      <c r="F156" s="22"/>
      <c r="G156" s="21">
        <v>7000000</v>
      </c>
      <c r="H156" s="22"/>
      <c r="I156" s="22"/>
      <c r="J156" s="20">
        <v>13690810</v>
      </c>
      <c r="K156" s="22"/>
      <c r="L156" s="21">
        <v>13690810</v>
      </c>
      <c r="M156" s="22"/>
      <c r="N156" s="23"/>
    </row>
    <row r="157" spans="1:14" ht="12" thickBot="1">
      <c r="A157" s="19" t="s">
        <v>88</v>
      </c>
      <c r="B157" s="19" t="s">
        <v>99</v>
      </c>
      <c r="C157" s="103" t="s">
        <v>13</v>
      </c>
      <c r="D157" s="104"/>
      <c r="E157" s="20">
        <v>1011818.18</v>
      </c>
      <c r="F157" s="21">
        <v>1011818.18</v>
      </c>
      <c r="G157" s="22"/>
      <c r="H157" s="22"/>
      <c r="I157" s="22"/>
      <c r="J157" s="20">
        <v>1978944.3509894</v>
      </c>
      <c r="K157" s="21">
        <v>1978944.3509894</v>
      </c>
      <c r="L157" s="22"/>
      <c r="M157" s="22"/>
      <c r="N157" s="23"/>
    </row>
    <row r="158" spans="1:14" ht="12" thickBot="1">
      <c r="A158" s="19" t="s">
        <v>88</v>
      </c>
      <c r="B158" s="19" t="s">
        <v>100</v>
      </c>
      <c r="C158" s="103" t="s">
        <v>13</v>
      </c>
      <c r="D158" s="104"/>
      <c r="E158" s="20">
        <v>2825904</v>
      </c>
      <c r="F158" s="22"/>
      <c r="G158" s="21">
        <v>2825904</v>
      </c>
      <c r="H158" s="22"/>
      <c r="I158" s="22"/>
      <c r="J158" s="20">
        <v>5526987.82032</v>
      </c>
      <c r="K158" s="22"/>
      <c r="L158" s="21">
        <v>5526987.82032</v>
      </c>
      <c r="M158" s="22"/>
      <c r="N158" s="23"/>
    </row>
    <row r="159" spans="1:14" ht="12" thickBot="1">
      <c r="A159" s="19" t="s">
        <v>268</v>
      </c>
      <c r="B159" s="19" t="s">
        <v>15</v>
      </c>
      <c r="C159" s="103" t="s">
        <v>13</v>
      </c>
      <c r="D159" s="104"/>
      <c r="E159" s="20">
        <v>4000000</v>
      </c>
      <c r="F159" s="22"/>
      <c r="G159" s="21">
        <v>4000000</v>
      </c>
      <c r="H159" s="22"/>
      <c r="I159" s="22"/>
      <c r="J159" s="20">
        <v>7823320</v>
      </c>
      <c r="K159" s="22"/>
      <c r="L159" s="21">
        <v>7823320</v>
      </c>
      <c r="M159" s="22"/>
      <c r="N159" s="23"/>
    </row>
    <row r="160" spans="1:14" ht="12" thickBot="1">
      <c r="A160" s="19" t="s">
        <v>268</v>
      </c>
      <c r="B160" s="19" t="s">
        <v>25</v>
      </c>
      <c r="C160" s="103" t="s">
        <v>13</v>
      </c>
      <c r="D160" s="104"/>
      <c r="E160" s="20">
        <v>6000000</v>
      </c>
      <c r="F160" s="22"/>
      <c r="G160" s="21">
        <v>6000000</v>
      </c>
      <c r="H160" s="22"/>
      <c r="I160" s="22"/>
      <c r="J160" s="20">
        <v>11734980</v>
      </c>
      <c r="K160" s="22"/>
      <c r="L160" s="21">
        <v>11734980</v>
      </c>
      <c r="M160" s="22"/>
      <c r="N160" s="23"/>
    </row>
    <row r="161" spans="1:14" ht="12" thickBot="1">
      <c r="A161" s="19" t="s">
        <v>268</v>
      </c>
      <c r="B161" s="19" t="s">
        <v>37</v>
      </c>
      <c r="C161" s="103" t="s">
        <v>13</v>
      </c>
      <c r="D161" s="104"/>
      <c r="E161" s="20">
        <v>8000000</v>
      </c>
      <c r="F161" s="22"/>
      <c r="G161" s="21">
        <v>8000000</v>
      </c>
      <c r="H161" s="22"/>
      <c r="I161" s="22"/>
      <c r="J161" s="20">
        <v>15646640</v>
      </c>
      <c r="K161" s="22"/>
      <c r="L161" s="21">
        <v>15646640</v>
      </c>
      <c r="M161" s="22"/>
      <c r="N161" s="23"/>
    </row>
    <row r="162" spans="1:14" ht="12" thickBot="1">
      <c r="A162" s="19" t="s">
        <v>268</v>
      </c>
      <c r="B162" s="19" t="s">
        <v>38</v>
      </c>
      <c r="C162" s="103" t="s">
        <v>13</v>
      </c>
      <c r="D162" s="104"/>
      <c r="E162" s="20">
        <v>8000000</v>
      </c>
      <c r="F162" s="22"/>
      <c r="G162" s="21">
        <v>8000000</v>
      </c>
      <c r="H162" s="22"/>
      <c r="I162" s="22"/>
      <c r="J162" s="20">
        <v>15646640</v>
      </c>
      <c r="K162" s="22"/>
      <c r="L162" s="21">
        <v>15646640</v>
      </c>
      <c r="M162" s="22"/>
      <c r="N162" s="23"/>
    </row>
    <row r="163" spans="1:14" ht="12" thickBot="1">
      <c r="A163" s="19" t="s">
        <v>268</v>
      </c>
      <c r="B163" s="19" t="s">
        <v>39</v>
      </c>
      <c r="C163" s="103" t="s">
        <v>13</v>
      </c>
      <c r="D163" s="104"/>
      <c r="E163" s="20">
        <v>4000000</v>
      </c>
      <c r="F163" s="22"/>
      <c r="G163" s="21">
        <v>4000000</v>
      </c>
      <c r="H163" s="22"/>
      <c r="I163" s="22"/>
      <c r="J163" s="20">
        <v>7823320</v>
      </c>
      <c r="K163" s="22"/>
      <c r="L163" s="21">
        <v>7823320</v>
      </c>
      <c r="M163" s="22"/>
      <c r="N163" s="23"/>
    </row>
    <row r="164" spans="1:14" ht="12" thickBot="1">
      <c r="A164" s="19" t="s">
        <v>101</v>
      </c>
      <c r="B164" s="19" t="s">
        <v>15</v>
      </c>
      <c r="C164" s="103" t="s">
        <v>13</v>
      </c>
      <c r="D164" s="104"/>
      <c r="E164" s="20">
        <v>35000000</v>
      </c>
      <c r="F164" s="21">
        <v>35000000</v>
      </c>
      <c r="G164" s="22"/>
      <c r="H164" s="22"/>
      <c r="I164" s="22"/>
      <c r="J164" s="20">
        <v>68454050</v>
      </c>
      <c r="K164" s="21">
        <v>68454050</v>
      </c>
      <c r="L164" s="22"/>
      <c r="M164" s="22"/>
      <c r="N164" s="23"/>
    </row>
    <row r="165" spans="1:14" ht="12" thickBot="1">
      <c r="A165" s="19" t="s">
        <v>101</v>
      </c>
      <c r="B165" s="19" t="s">
        <v>25</v>
      </c>
      <c r="C165" s="103" t="s">
        <v>13</v>
      </c>
      <c r="D165" s="104"/>
      <c r="E165" s="20">
        <v>55000000</v>
      </c>
      <c r="F165" s="21">
        <v>55000000</v>
      </c>
      <c r="G165" s="22"/>
      <c r="H165" s="22"/>
      <c r="I165" s="22"/>
      <c r="J165" s="20">
        <v>107570650</v>
      </c>
      <c r="K165" s="21">
        <v>107570650</v>
      </c>
      <c r="L165" s="22"/>
      <c r="M165" s="22"/>
      <c r="N165" s="23"/>
    </row>
    <row r="166" spans="1:14" ht="12" thickBot="1">
      <c r="A166" s="19" t="s">
        <v>101</v>
      </c>
      <c r="B166" s="19" t="s">
        <v>37</v>
      </c>
      <c r="C166" s="103" t="s">
        <v>13</v>
      </c>
      <c r="D166" s="104"/>
      <c r="E166" s="20">
        <v>76000000</v>
      </c>
      <c r="F166" s="21">
        <v>76000000</v>
      </c>
      <c r="G166" s="22"/>
      <c r="H166" s="22"/>
      <c r="I166" s="22"/>
      <c r="J166" s="20">
        <v>148643080</v>
      </c>
      <c r="K166" s="21">
        <v>148643080</v>
      </c>
      <c r="L166" s="22"/>
      <c r="M166" s="22"/>
      <c r="N166" s="23"/>
    </row>
    <row r="167" spans="1:14" ht="12" thickBot="1">
      <c r="A167" s="19" t="s">
        <v>269</v>
      </c>
      <c r="B167" s="19" t="s">
        <v>15</v>
      </c>
      <c r="C167" s="103" t="s">
        <v>13</v>
      </c>
      <c r="D167" s="104"/>
      <c r="E167" s="20">
        <v>11076923.07</v>
      </c>
      <c r="F167" s="21">
        <v>11076923.07</v>
      </c>
      <c r="G167" s="22"/>
      <c r="H167" s="22"/>
      <c r="I167" s="22"/>
      <c r="J167" s="20">
        <v>21664578.4479981</v>
      </c>
      <c r="K167" s="21">
        <v>21664578.4479981</v>
      </c>
      <c r="L167" s="22"/>
      <c r="M167" s="22"/>
      <c r="N167" s="23"/>
    </row>
    <row r="168" spans="1:14" ht="12" thickBot="1">
      <c r="A168" s="19" t="s">
        <v>269</v>
      </c>
      <c r="B168" s="19" t="s">
        <v>25</v>
      </c>
      <c r="C168" s="103" t="s">
        <v>13</v>
      </c>
      <c r="D168" s="104"/>
      <c r="E168" s="20">
        <v>10153846.16</v>
      </c>
      <c r="F168" s="21">
        <v>10153846.16</v>
      </c>
      <c r="G168" s="22"/>
      <c r="H168" s="22"/>
      <c r="I168" s="22"/>
      <c r="J168" s="20">
        <v>19859196.9351128</v>
      </c>
      <c r="K168" s="21">
        <v>19859196.9351128</v>
      </c>
      <c r="L168" s="22"/>
      <c r="M168" s="22"/>
      <c r="N168" s="23"/>
    </row>
    <row r="169" spans="1:14" ht="12" thickBot="1">
      <c r="A169" s="19" t="s">
        <v>269</v>
      </c>
      <c r="B169" s="19" t="s">
        <v>37</v>
      </c>
      <c r="C169" s="103" t="s">
        <v>13</v>
      </c>
      <c r="D169" s="104"/>
      <c r="E169" s="20">
        <v>14615384.62</v>
      </c>
      <c r="F169" s="21">
        <v>14615384.62</v>
      </c>
      <c r="G169" s="22"/>
      <c r="H169" s="22"/>
      <c r="I169" s="22"/>
      <c r="J169" s="20">
        <v>28585207.7013346</v>
      </c>
      <c r="K169" s="21">
        <v>28585207.7013346</v>
      </c>
      <c r="L169" s="22"/>
      <c r="M169" s="22"/>
      <c r="N169" s="23"/>
    </row>
    <row r="170" spans="1:14" ht="12" thickBot="1">
      <c r="A170" s="19" t="s">
        <v>269</v>
      </c>
      <c r="B170" s="19" t="s">
        <v>38</v>
      </c>
      <c r="C170" s="103" t="s">
        <v>13</v>
      </c>
      <c r="D170" s="104"/>
      <c r="E170" s="20">
        <v>37000000</v>
      </c>
      <c r="F170" s="21">
        <v>37000000</v>
      </c>
      <c r="G170" s="22"/>
      <c r="H170" s="22"/>
      <c r="I170" s="22"/>
      <c r="J170" s="20">
        <v>72365710</v>
      </c>
      <c r="K170" s="21">
        <v>72365710</v>
      </c>
      <c r="L170" s="22"/>
      <c r="M170" s="22"/>
      <c r="N170" s="23"/>
    </row>
    <row r="171" spans="1:14" ht="12" thickBot="1">
      <c r="A171" s="19" t="s">
        <v>102</v>
      </c>
      <c r="B171" s="19" t="s">
        <v>15</v>
      </c>
      <c r="C171" s="103" t="s">
        <v>13</v>
      </c>
      <c r="D171" s="104"/>
      <c r="E171" s="20">
        <v>5272697.52</v>
      </c>
      <c r="F171" s="22"/>
      <c r="G171" s="21">
        <v>5272697.52</v>
      </c>
      <c r="H171" s="22"/>
      <c r="I171" s="22"/>
      <c r="J171" s="20">
        <v>10312499.9905416</v>
      </c>
      <c r="K171" s="22"/>
      <c r="L171" s="21">
        <v>10312499.9905416</v>
      </c>
      <c r="M171" s="22"/>
      <c r="N171" s="23"/>
    </row>
    <row r="172" spans="1:14" ht="12" thickBot="1">
      <c r="A172" s="19" t="s">
        <v>102</v>
      </c>
      <c r="B172" s="19" t="s">
        <v>25</v>
      </c>
      <c r="C172" s="103" t="s">
        <v>13</v>
      </c>
      <c r="D172" s="104"/>
      <c r="E172" s="20">
        <v>9720936.91</v>
      </c>
      <c r="F172" s="22"/>
      <c r="G172" s="21">
        <v>9720936.91</v>
      </c>
      <c r="H172" s="22"/>
      <c r="I172" s="22"/>
      <c r="J172" s="20">
        <v>19012500.0366853</v>
      </c>
      <c r="K172" s="22"/>
      <c r="L172" s="21">
        <v>19012500.0366853</v>
      </c>
      <c r="M172" s="22"/>
      <c r="N172" s="23"/>
    </row>
    <row r="173" spans="1:14" ht="12" thickBot="1">
      <c r="A173" s="19" t="s">
        <v>102</v>
      </c>
      <c r="B173" s="19" t="s">
        <v>37</v>
      </c>
      <c r="C173" s="103" t="s">
        <v>13</v>
      </c>
      <c r="D173" s="104"/>
      <c r="E173" s="20">
        <v>4325529.32</v>
      </c>
      <c r="F173" s="22"/>
      <c r="G173" s="21">
        <v>4325529.32</v>
      </c>
      <c r="H173" s="22"/>
      <c r="I173" s="22"/>
      <c r="J173" s="20">
        <v>8460000.0099356</v>
      </c>
      <c r="K173" s="22"/>
      <c r="L173" s="21">
        <v>8460000.0099356</v>
      </c>
      <c r="M173" s="22"/>
      <c r="N173" s="23"/>
    </row>
    <row r="174" spans="1:14" ht="12" thickBot="1">
      <c r="A174" s="19" t="s">
        <v>102</v>
      </c>
      <c r="B174" s="19" t="s">
        <v>38</v>
      </c>
      <c r="C174" s="103" t="s">
        <v>13</v>
      </c>
      <c r="D174" s="104"/>
      <c r="E174" s="20">
        <v>131428.57</v>
      </c>
      <c r="F174" s="22"/>
      <c r="G174" s="21">
        <v>131428.57</v>
      </c>
      <c r="H174" s="22"/>
      <c r="I174" s="22"/>
      <c r="J174" s="20">
        <v>257051.9400631</v>
      </c>
      <c r="K174" s="22"/>
      <c r="L174" s="21">
        <v>257051.9400631</v>
      </c>
      <c r="M174" s="22"/>
      <c r="N174" s="23"/>
    </row>
    <row r="175" spans="1:14" ht="12" thickBot="1">
      <c r="A175" s="19" t="s">
        <v>102</v>
      </c>
      <c r="B175" s="19" t="s">
        <v>39</v>
      </c>
      <c r="C175" s="103" t="s">
        <v>13</v>
      </c>
      <c r="D175" s="104"/>
      <c r="E175" s="20">
        <v>8017005.21</v>
      </c>
      <c r="F175" s="22"/>
      <c r="G175" s="21">
        <v>8017005.21</v>
      </c>
      <c r="H175" s="22"/>
      <c r="I175" s="22"/>
      <c r="J175" s="20">
        <v>15679899.2998743</v>
      </c>
      <c r="K175" s="22"/>
      <c r="L175" s="21">
        <v>15679899.2998743</v>
      </c>
      <c r="M175" s="22"/>
      <c r="N175" s="23"/>
    </row>
    <row r="176" spans="1:14" ht="12" thickBot="1">
      <c r="A176" s="19" t="s">
        <v>102</v>
      </c>
      <c r="B176" s="19" t="s">
        <v>84</v>
      </c>
      <c r="C176" s="103" t="s">
        <v>13</v>
      </c>
      <c r="D176" s="104"/>
      <c r="E176" s="20">
        <v>2807912.75</v>
      </c>
      <c r="F176" s="22"/>
      <c r="G176" s="21">
        <v>2807912.75</v>
      </c>
      <c r="H176" s="22"/>
      <c r="I176" s="22"/>
      <c r="J176" s="20">
        <v>5491799.9938325</v>
      </c>
      <c r="K176" s="22"/>
      <c r="L176" s="21">
        <v>5491799.9938325</v>
      </c>
      <c r="M176" s="22"/>
      <c r="N176" s="23"/>
    </row>
    <row r="177" spans="1:14" ht="12" thickBot="1">
      <c r="A177" s="19" t="s">
        <v>102</v>
      </c>
      <c r="B177" s="19" t="s">
        <v>85</v>
      </c>
      <c r="C177" s="103" t="s">
        <v>13</v>
      </c>
      <c r="D177" s="104"/>
      <c r="E177" s="20">
        <v>2101409.63</v>
      </c>
      <c r="F177" s="22"/>
      <c r="G177" s="21">
        <v>2101409.63</v>
      </c>
      <c r="H177" s="22"/>
      <c r="I177" s="22"/>
      <c r="J177" s="20">
        <v>4109999.9966429</v>
      </c>
      <c r="K177" s="22"/>
      <c r="L177" s="21">
        <v>4109999.9966429</v>
      </c>
      <c r="M177" s="22"/>
      <c r="N177" s="23"/>
    </row>
    <row r="178" spans="1:14" ht="12" thickBot="1">
      <c r="A178" s="19" t="s">
        <v>103</v>
      </c>
      <c r="B178" s="19" t="s">
        <v>15</v>
      </c>
      <c r="C178" s="103" t="s">
        <v>13</v>
      </c>
      <c r="D178" s="104"/>
      <c r="E178" s="20">
        <v>10000000</v>
      </c>
      <c r="F178" s="21">
        <v>10000000</v>
      </c>
      <c r="G178" s="22"/>
      <c r="H178" s="22"/>
      <c r="I178" s="22"/>
      <c r="J178" s="20">
        <v>19558300</v>
      </c>
      <c r="K178" s="21">
        <v>19558300</v>
      </c>
      <c r="L178" s="22"/>
      <c r="M178" s="22"/>
      <c r="N178" s="23"/>
    </row>
    <row r="179" spans="1:14" ht="12" thickBot="1">
      <c r="A179" s="19" t="s">
        <v>270</v>
      </c>
      <c r="B179" s="19" t="s">
        <v>15</v>
      </c>
      <c r="C179" s="103" t="s">
        <v>13</v>
      </c>
      <c r="D179" s="104"/>
      <c r="E179" s="20">
        <v>3815789.45</v>
      </c>
      <c r="F179" s="22"/>
      <c r="G179" s="21">
        <v>3815789.45</v>
      </c>
      <c r="H179" s="22"/>
      <c r="I179" s="22"/>
      <c r="J179" s="20">
        <v>7463035.4799935</v>
      </c>
      <c r="K179" s="22"/>
      <c r="L179" s="21">
        <v>7463035.4799935</v>
      </c>
      <c r="M179" s="22"/>
      <c r="N179" s="23"/>
    </row>
    <row r="180" spans="1:14" ht="12" thickBot="1">
      <c r="A180" s="19" t="s">
        <v>270</v>
      </c>
      <c r="B180" s="19" t="s">
        <v>25</v>
      </c>
      <c r="C180" s="103" t="s">
        <v>13</v>
      </c>
      <c r="D180" s="104"/>
      <c r="E180" s="20">
        <v>15263157.89</v>
      </c>
      <c r="F180" s="22"/>
      <c r="G180" s="21">
        <v>15263157.89</v>
      </c>
      <c r="H180" s="22"/>
      <c r="I180" s="22"/>
      <c r="J180" s="20">
        <v>29852142.0959987</v>
      </c>
      <c r="K180" s="22"/>
      <c r="L180" s="21">
        <v>29852142.0959987</v>
      </c>
      <c r="M180" s="22"/>
      <c r="N180" s="23"/>
    </row>
    <row r="181" spans="1:14" ht="12" thickBot="1">
      <c r="A181" s="19" t="s">
        <v>270</v>
      </c>
      <c r="B181" s="19" t="s">
        <v>37</v>
      </c>
      <c r="C181" s="103" t="s">
        <v>13</v>
      </c>
      <c r="D181" s="104"/>
      <c r="E181" s="20">
        <v>6105263.12</v>
      </c>
      <c r="F181" s="22"/>
      <c r="G181" s="21">
        <v>6105263.12</v>
      </c>
      <c r="H181" s="22"/>
      <c r="I181" s="22"/>
      <c r="J181" s="20">
        <v>11940856.7679896</v>
      </c>
      <c r="K181" s="22"/>
      <c r="L181" s="21">
        <v>11940856.7679896</v>
      </c>
      <c r="M181" s="22"/>
      <c r="N181" s="23"/>
    </row>
    <row r="182" spans="1:14" ht="12" thickBot="1">
      <c r="A182" s="19" t="s">
        <v>270</v>
      </c>
      <c r="B182" s="19" t="s">
        <v>38</v>
      </c>
      <c r="C182" s="103" t="s">
        <v>13</v>
      </c>
      <c r="D182" s="104"/>
      <c r="E182" s="20">
        <v>12973684.22</v>
      </c>
      <c r="F182" s="22"/>
      <c r="G182" s="21">
        <v>12973684.22</v>
      </c>
      <c r="H182" s="22"/>
      <c r="I182" s="22"/>
      <c r="J182" s="20">
        <v>25374320.8080026</v>
      </c>
      <c r="K182" s="22"/>
      <c r="L182" s="21">
        <v>25374320.8080026</v>
      </c>
      <c r="M182" s="22"/>
      <c r="N182" s="23"/>
    </row>
    <row r="183" spans="1:14" ht="12" thickBot="1">
      <c r="A183" s="19" t="s">
        <v>270</v>
      </c>
      <c r="B183" s="19" t="s">
        <v>39</v>
      </c>
      <c r="C183" s="103" t="s">
        <v>13</v>
      </c>
      <c r="D183" s="104"/>
      <c r="E183" s="20">
        <v>11447368.44</v>
      </c>
      <c r="F183" s="22"/>
      <c r="G183" s="21">
        <v>11447368.44</v>
      </c>
      <c r="H183" s="22"/>
      <c r="I183" s="22"/>
      <c r="J183" s="20">
        <v>22389106.6160052</v>
      </c>
      <c r="K183" s="22"/>
      <c r="L183" s="21">
        <v>22389106.6160052</v>
      </c>
      <c r="M183" s="22"/>
      <c r="N183" s="23"/>
    </row>
    <row r="184" spans="1:14" ht="12" thickBot="1">
      <c r="A184" s="19" t="s">
        <v>104</v>
      </c>
      <c r="B184" s="19" t="s">
        <v>25</v>
      </c>
      <c r="C184" s="103" t="s">
        <v>13</v>
      </c>
      <c r="D184" s="104"/>
      <c r="E184" s="20">
        <v>59210.49</v>
      </c>
      <c r="F184" s="22"/>
      <c r="G184" s="21">
        <v>59210.49</v>
      </c>
      <c r="H184" s="22"/>
      <c r="I184" s="22"/>
      <c r="J184" s="20">
        <v>115805.6526567</v>
      </c>
      <c r="K184" s="22"/>
      <c r="L184" s="21">
        <v>115805.6526567</v>
      </c>
      <c r="M184" s="22"/>
      <c r="N184" s="23"/>
    </row>
    <row r="185" spans="1:14" ht="12" thickBot="1">
      <c r="A185" s="19" t="s">
        <v>104</v>
      </c>
      <c r="B185" s="19" t="s">
        <v>37</v>
      </c>
      <c r="C185" s="103" t="s">
        <v>13</v>
      </c>
      <c r="D185" s="104"/>
      <c r="E185" s="20">
        <v>592105.36</v>
      </c>
      <c r="F185" s="22"/>
      <c r="G185" s="21">
        <v>592105.36</v>
      </c>
      <c r="H185" s="22"/>
      <c r="I185" s="22"/>
      <c r="J185" s="20">
        <v>1158057.4262488</v>
      </c>
      <c r="K185" s="22"/>
      <c r="L185" s="21">
        <v>1158057.4262488</v>
      </c>
      <c r="M185" s="22"/>
      <c r="N185" s="23"/>
    </row>
    <row r="186" spans="1:14" ht="12" thickBot="1">
      <c r="A186" s="19" t="s">
        <v>104</v>
      </c>
      <c r="B186" s="19" t="s">
        <v>38</v>
      </c>
      <c r="C186" s="103" t="s">
        <v>13</v>
      </c>
      <c r="D186" s="104"/>
      <c r="E186" s="20">
        <v>592105.36</v>
      </c>
      <c r="F186" s="22"/>
      <c r="G186" s="21">
        <v>592105.36</v>
      </c>
      <c r="H186" s="22"/>
      <c r="I186" s="22"/>
      <c r="J186" s="20">
        <v>1158057.4262488</v>
      </c>
      <c r="K186" s="22"/>
      <c r="L186" s="21">
        <v>1158057.4262488</v>
      </c>
      <c r="M186" s="22"/>
      <c r="N186" s="23"/>
    </row>
    <row r="187" spans="1:14" ht="12" thickBot="1">
      <c r="A187" s="19" t="s">
        <v>104</v>
      </c>
      <c r="B187" s="19" t="s">
        <v>39</v>
      </c>
      <c r="C187" s="103" t="s">
        <v>13</v>
      </c>
      <c r="D187" s="104"/>
      <c r="E187" s="20">
        <v>1973684.15</v>
      </c>
      <c r="F187" s="22"/>
      <c r="G187" s="21">
        <v>1973684.15</v>
      </c>
      <c r="H187" s="22"/>
      <c r="I187" s="22"/>
      <c r="J187" s="20">
        <v>3860190.6710945</v>
      </c>
      <c r="K187" s="22"/>
      <c r="L187" s="21">
        <v>3860190.6710945</v>
      </c>
      <c r="M187" s="22"/>
      <c r="N187" s="23"/>
    </row>
    <row r="188" spans="1:14" ht="12" thickBot="1">
      <c r="A188" s="19" t="s">
        <v>104</v>
      </c>
      <c r="B188" s="19" t="s">
        <v>84</v>
      </c>
      <c r="C188" s="103" t="s">
        <v>13</v>
      </c>
      <c r="D188" s="104"/>
      <c r="E188" s="20">
        <v>1973684.15</v>
      </c>
      <c r="F188" s="22"/>
      <c r="G188" s="21">
        <v>1973684.15</v>
      </c>
      <c r="H188" s="22"/>
      <c r="I188" s="22"/>
      <c r="J188" s="20">
        <v>3860190.6710945</v>
      </c>
      <c r="K188" s="22"/>
      <c r="L188" s="21">
        <v>3860190.6710945</v>
      </c>
      <c r="M188" s="22"/>
      <c r="N188" s="23"/>
    </row>
    <row r="189" spans="1:14" ht="12" thickBot="1">
      <c r="A189" s="19" t="s">
        <v>104</v>
      </c>
      <c r="B189" s="19" t="s">
        <v>85</v>
      </c>
      <c r="C189" s="103" t="s">
        <v>13</v>
      </c>
      <c r="D189" s="104"/>
      <c r="E189" s="20">
        <v>2703947.31</v>
      </c>
      <c r="F189" s="22"/>
      <c r="G189" s="21">
        <v>2703947.31</v>
      </c>
      <c r="H189" s="22"/>
      <c r="I189" s="22"/>
      <c r="J189" s="20">
        <v>5288461.2673173</v>
      </c>
      <c r="K189" s="22"/>
      <c r="L189" s="21">
        <v>5288461.2673173</v>
      </c>
      <c r="M189" s="22"/>
      <c r="N189" s="23"/>
    </row>
    <row r="190" spans="1:14" ht="12" thickBot="1">
      <c r="A190" s="19" t="s">
        <v>104</v>
      </c>
      <c r="B190" s="19" t="s">
        <v>89</v>
      </c>
      <c r="C190" s="103" t="s">
        <v>13</v>
      </c>
      <c r="D190" s="104"/>
      <c r="E190" s="20">
        <v>1973684.15</v>
      </c>
      <c r="F190" s="21">
        <v>1973684.15</v>
      </c>
      <c r="G190" s="22"/>
      <c r="H190" s="22"/>
      <c r="I190" s="22"/>
      <c r="J190" s="20">
        <v>3860190.6710945</v>
      </c>
      <c r="K190" s="21">
        <v>3860190.6710945</v>
      </c>
      <c r="L190" s="22"/>
      <c r="M190" s="22"/>
      <c r="N190" s="23"/>
    </row>
    <row r="191" spans="1:14" ht="12" thickBot="1">
      <c r="A191" s="19" t="s">
        <v>104</v>
      </c>
      <c r="B191" s="19" t="s">
        <v>90</v>
      </c>
      <c r="C191" s="103" t="s">
        <v>13</v>
      </c>
      <c r="D191" s="104"/>
      <c r="E191" s="20">
        <v>9646200</v>
      </c>
      <c r="F191" s="21">
        <v>9646200</v>
      </c>
      <c r="G191" s="22"/>
      <c r="H191" s="22"/>
      <c r="I191" s="22"/>
      <c r="J191" s="20">
        <v>18866327.346</v>
      </c>
      <c r="K191" s="21">
        <v>18866327.346</v>
      </c>
      <c r="L191" s="22"/>
      <c r="M191" s="22"/>
      <c r="N191" s="23"/>
    </row>
    <row r="192" spans="1:14" ht="12" thickBot="1">
      <c r="A192" s="19" t="s">
        <v>104</v>
      </c>
      <c r="B192" s="19" t="s">
        <v>91</v>
      </c>
      <c r="C192" s="103" t="s">
        <v>13</v>
      </c>
      <c r="D192" s="104"/>
      <c r="E192" s="20">
        <v>8433450</v>
      </c>
      <c r="F192" s="21">
        <v>8433450</v>
      </c>
      <c r="G192" s="22"/>
      <c r="H192" s="22"/>
      <c r="I192" s="22"/>
      <c r="J192" s="20">
        <v>16494394.5135</v>
      </c>
      <c r="K192" s="21">
        <v>16494394.5135</v>
      </c>
      <c r="L192" s="22"/>
      <c r="M192" s="22"/>
      <c r="N192" s="23"/>
    </row>
    <row r="193" spans="1:14" ht="12" thickBot="1">
      <c r="A193" s="19" t="s">
        <v>271</v>
      </c>
      <c r="B193" s="19" t="s">
        <v>15</v>
      </c>
      <c r="C193" s="103" t="s">
        <v>13</v>
      </c>
      <c r="D193" s="104"/>
      <c r="E193" s="20">
        <v>4320000</v>
      </c>
      <c r="F193" s="21">
        <v>4320000</v>
      </c>
      <c r="G193" s="22"/>
      <c r="H193" s="22"/>
      <c r="I193" s="22"/>
      <c r="J193" s="20">
        <v>8449185.6</v>
      </c>
      <c r="K193" s="21">
        <v>8449185.6</v>
      </c>
      <c r="L193" s="22"/>
      <c r="M193" s="22"/>
      <c r="N193" s="23"/>
    </row>
    <row r="194" spans="1:14" ht="12" thickBot="1">
      <c r="A194" s="19" t="s">
        <v>271</v>
      </c>
      <c r="B194" s="19" t="s">
        <v>25</v>
      </c>
      <c r="C194" s="103" t="s">
        <v>13</v>
      </c>
      <c r="D194" s="104"/>
      <c r="E194" s="20">
        <v>3800000</v>
      </c>
      <c r="F194" s="21">
        <v>3800000</v>
      </c>
      <c r="G194" s="22"/>
      <c r="H194" s="22"/>
      <c r="I194" s="22"/>
      <c r="J194" s="20">
        <v>7432154</v>
      </c>
      <c r="K194" s="21">
        <v>7432154</v>
      </c>
      <c r="L194" s="22"/>
      <c r="M194" s="22"/>
      <c r="N194" s="23"/>
    </row>
    <row r="195" spans="1:14" ht="12" thickBot="1">
      <c r="A195" s="19" t="s">
        <v>271</v>
      </c>
      <c r="B195" s="19" t="s">
        <v>37</v>
      </c>
      <c r="C195" s="103" t="s">
        <v>13</v>
      </c>
      <c r="D195" s="104"/>
      <c r="E195" s="20">
        <v>4800000</v>
      </c>
      <c r="F195" s="21">
        <v>4800000</v>
      </c>
      <c r="G195" s="22"/>
      <c r="H195" s="22"/>
      <c r="I195" s="22"/>
      <c r="J195" s="20">
        <v>9387984</v>
      </c>
      <c r="K195" s="21">
        <v>9387984</v>
      </c>
      <c r="L195" s="22"/>
      <c r="M195" s="22"/>
      <c r="N195" s="23"/>
    </row>
    <row r="196" spans="1:14" ht="12" thickBot="1">
      <c r="A196" s="19" t="s">
        <v>271</v>
      </c>
      <c r="B196" s="19" t="s">
        <v>38</v>
      </c>
      <c r="C196" s="103" t="s">
        <v>13</v>
      </c>
      <c r="D196" s="104"/>
      <c r="E196" s="20">
        <v>3600000</v>
      </c>
      <c r="F196" s="21">
        <v>3600000</v>
      </c>
      <c r="G196" s="22"/>
      <c r="H196" s="22"/>
      <c r="I196" s="22"/>
      <c r="J196" s="20">
        <v>7040988</v>
      </c>
      <c r="K196" s="21">
        <v>7040988</v>
      </c>
      <c r="L196" s="22"/>
      <c r="M196" s="22"/>
      <c r="N196" s="23"/>
    </row>
    <row r="197" spans="1:14" ht="12" thickBot="1">
      <c r="A197" s="19" t="s">
        <v>271</v>
      </c>
      <c r="B197" s="19" t="s">
        <v>39</v>
      </c>
      <c r="C197" s="103" t="s">
        <v>13</v>
      </c>
      <c r="D197" s="104"/>
      <c r="E197" s="20">
        <v>7040000</v>
      </c>
      <c r="F197" s="21">
        <v>7040000</v>
      </c>
      <c r="G197" s="22"/>
      <c r="H197" s="22"/>
      <c r="I197" s="22"/>
      <c r="J197" s="20">
        <v>13769043.2</v>
      </c>
      <c r="K197" s="21">
        <v>13769043.2</v>
      </c>
      <c r="L197" s="22"/>
      <c r="M197" s="22"/>
      <c r="N197" s="23"/>
    </row>
    <row r="198" spans="1:14" ht="12" thickBot="1">
      <c r="A198" s="19" t="s">
        <v>271</v>
      </c>
      <c r="B198" s="19" t="s">
        <v>84</v>
      </c>
      <c r="C198" s="103" t="s">
        <v>13</v>
      </c>
      <c r="D198" s="104"/>
      <c r="E198" s="20">
        <v>14400000</v>
      </c>
      <c r="F198" s="21">
        <v>14400000</v>
      </c>
      <c r="G198" s="22"/>
      <c r="H198" s="22"/>
      <c r="I198" s="22"/>
      <c r="J198" s="20">
        <v>28163952</v>
      </c>
      <c r="K198" s="21">
        <v>28163952</v>
      </c>
      <c r="L198" s="22"/>
      <c r="M198" s="22"/>
      <c r="N198" s="23"/>
    </row>
    <row r="199" spans="1:14" ht="12" thickBot="1">
      <c r="A199" s="19" t="s">
        <v>271</v>
      </c>
      <c r="B199" s="19" t="s">
        <v>85</v>
      </c>
      <c r="C199" s="103" t="s">
        <v>13</v>
      </c>
      <c r="D199" s="104"/>
      <c r="E199" s="20">
        <v>5500000</v>
      </c>
      <c r="F199" s="21">
        <v>5500000</v>
      </c>
      <c r="G199" s="22"/>
      <c r="H199" s="22"/>
      <c r="I199" s="22"/>
      <c r="J199" s="20">
        <v>10757065</v>
      </c>
      <c r="K199" s="21">
        <v>10757065</v>
      </c>
      <c r="L199" s="22"/>
      <c r="M199" s="22"/>
      <c r="N199" s="23"/>
    </row>
    <row r="200" spans="1:14" ht="12" thickBot="1">
      <c r="A200" s="19" t="s">
        <v>105</v>
      </c>
      <c r="B200" s="19" t="s">
        <v>15</v>
      </c>
      <c r="C200" s="103" t="s">
        <v>13</v>
      </c>
      <c r="D200" s="104"/>
      <c r="E200" s="20">
        <v>1600000</v>
      </c>
      <c r="F200" s="22"/>
      <c r="G200" s="21">
        <v>1600000</v>
      </c>
      <c r="H200" s="22"/>
      <c r="I200" s="22"/>
      <c r="J200" s="20">
        <v>3129328</v>
      </c>
      <c r="K200" s="22"/>
      <c r="L200" s="21">
        <v>3129328</v>
      </c>
      <c r="M200" s="22"/>
      <c r="N200" s="23"/>
    </row>
    <row r="201" spans="1:14" ht="12" thickBot="1">
      <c r="A201" s="19" t="s">
        <v>105</v>
      </c>
      <c r="B201" s="19" t="s">
        <v>25</v>
      </c>
      <c r="C201" s="103" t="s">
        <v>13</v>
      </c>
      <c r="D201" s="104"/>
      <c r="E201" s="20">
        <v>6120000</v>
      </c>
      <c r="F201" s="22"/>
      <c r="G201" s="21">
        <v>6120000</v>
      </c>
      <c r="H201" s="22"/>
      <c r="I201" s="22"/>
      <c r="J201" s="20">
        <v>11969679.6</v>
      </c>
      <c r="K201" s="22"/>
      <c r="L201" s="21">
        <v>11969679.6</v>
      </c>
      <c r="M201" s="22"/>
      <c r="N201" s="23"/>
    </row>
    <row r="202" spans="1:14" ht="12" thickBot="1">
      <c r="A202" s="19" t="s">
        <v>105</v>
      </c>
      <c r="B202" s="19" t="s">
        <v>37</v>
      </c>
      <c r="C202" s="103" t="s">
        <v>13</v>
      </c>
      <c r="D202" s="104"/>
      <c r="E202" s="20">
        <v>5320000</v>
      </c>
      <c r="F202" s="22"/>
      <c r="G202" s="21">
        <v>5320000</v>
      </c>
      <c r="H202" s="22"/>
      <c r="I202" s="22"/>
      <c r="J202" s="20">
        <v>10405015.6</v>
      </c>
      <c r="K202" s="22"/>
      <c r="L202" s="21">
        <v>10405015.6</v>
      </c>
      <c r="M202" s="22"/>
      <c r="N202" s="23"/>
    </row>
    <row r="203" spans="1:14" ht="12" thickBot="1">
      <c r="A203" s="19" t="s">
        <v>105</v>
      </c>
      <c r="B203" s="19" t="s">
        <v>38</v>
      </c>
      <c r="C203" s="103" t="s">
        <v>13</v>
      </c>
      <c r="D203" s="104"/>
      <c r="E203" s="20">
        <v>6160000</v>
      </c>
      <c r="F203" s="22"/>
      <c r="G203" s="21">
        <v>6160000</v>
      </c>
      <c r="H203" s="22"/>
      <c r="I203" s="22"/>
      <c r="J203" s="20">
        <v>12047912.8</v>
      </c>
      <c r="K203" s="22"/>
      <c r="L203" s="21">
        <v>12047912.8</v>
      </c>
      <c r="M203" s="22"/>
      <c r="N203" s="23"/>
    </row>
    <row r="204" spans="1:14" ht="12" thickBot="1">
      <c r="A204" s="19" t="s">
        <v>105</v>
      </c>
      <c r="B204" s="19" t="s">
        <v>39</v>
      </c>
      <c r="C204" s="103" t="s">
        <v>13</v>
      </c>
      <c r="D204" s="104"/>
      <c r="E204" s="20">
        <v>8640000</v>
      </c>
      <c r="F204" s="22"/>
      <c r="G204" s="21">
        <v>8640000</v>
      </c>
      <c r="H204" s="22"/>
      <c r="I204" s="22"/>
      <c r="J204" s="20">
        <v>16898371.2</v>
      </c>
      <c r="K204" s="22"/>
      <c r="L204" s="21">
        <v>16898371.2</v>
      </c>
      <c r="M204" s="22"/>
      <c r="N204" s="23"/>
    </row>
    <row r="205" spans="1:14" ht="12" thickBot="1">
      <c r="A205" s="19" t="s">
        <v>105</v>
      </c>
      <c r="B205" s="19" t="s">
        <v>84</v>
      </c>
      <c r="C205" s="103" t="s">
        <v>13</v>
      </c>
      <c r="D205" s="104"/>
      <c r="E205" s="20">
        <v>6000000</v>
      </c>
      <c r="F205" s="22"/>
      <c r="G205" s="21">
        <v>6000000</v>
      </c>
      <c r="H205" s="22"/>
      <c r="I205" s="22"/>
      <c r="J205" s="20">
        <v>11734980</v>
      </c>
      <c r="K205" s="22"/>
      <c r="L205" s="21">
        <v>11734980</v>
      </c>
      <c r="M205" s="22"/>
      <c r="N205" s="23"/>
    </row>
    <row r="206" spans="1:14" ht="12" thickBot="1">
      <c r="A206" s="19" t="s">
        <v>106</v>
      </c>
      <c r="B206" s="19" t="s">
        <v>15</v>
      </c>
      <c r="C206" s="103" t="s">
        <v>13</v>
      </c>
      <c r="D206" s="104"/>
      <c r="E206" s="20">
        <v>4000000</v>
      </c>
      <c r="F206" s="22"/>
      <c r="G206" s="21">
        <v>4000000</v>
      </c>
      <c r="H206" s="22"/>
      <c r="I206" s="22"/>
      <c r="J206" s="20">
        <v>7823320</v>
      </c>
      <c r="K206" s="22"/>
      <c r="L206" s="21">
        <v>7823320</v>
      </c>
      <c r="M206" s="22"/>
      <c r="N206" s="23"/>
    </row>
    <row r="207" spans="1:14" ht="12" thickBot="1">
      <c r="A207" s="19" t="s">
        <v>106</v>
      </c>
      <c r="B207" s="19" t="s">
        <v>25</v>
      </c>
      <c r="C207" s="103" t="s">
        <v>13</v>
      </c>
      <c r="D207" s="104"/>
      <c r="E207" s="20">
        <v>7300000</v>
      </c>
      <c r="F207" s="22"/>
      <c r="G207" s="21">
        <v>7300000</v>
      </c>
      <c r="H207" s="22"/>
      <c r="I207" s="22"/>
      <c r="J207" s="20">
        <v>14277559</v>
      </c>
      <c r="K207" s="22"/>
      <c r="L207" s="21">
        <v>14277559</v>
      </c>
      <c r="M207" s="22"/>
      <c r="N207" s="23"/>
    </row>
    <row r="208" spans="1:14" ht="12" thickBot="1">
      <c r="A208" s="19" t="s">
        <v>106</v>
      </c>
      <c r="B208" s="19" t="s">
        <v>37</v>
      </c>
      <c r="C208" s="103" t="s">
        <v>13</v>
      </c>
      <c r="D208" s="104"/>
      <c r="E208" s="20">
        <v>7600000</v>
      </c>
      <c r="F208" s="22"/>
      <c r="G208" s="21">
        <v>7600000</v>
      </c>
      <c r="H208" s="22"/>
      <c r="I208" s="22"/>
      <c r="J208" s="20">
        <v>14864308</v>
      </c>
      <c r="K208" s="22"/>
      <c r="L208" s="21">
        <v>14864308</v>
      </c>
      <c r="M208" s="22"/>
      <c r="N208" s="23"/>
    </row>
    <row r="209" spans="1:14" ht="12" thickBot="1">
      <c r="A209" s="19" t="s">
        <v>106</v>
      </c>
      <c r="B209" s="19" t="s">
        <v>38</v>
      </c>
      <c r="C209" s="103" t="s">
        <v>13</v>
      </c>
      <c r="D209" s="104"/>
      <c r="E209" s="20">
        <v>6000000</v>
      </c>
      <c r="F209" s="22"/>
      <c r="G209" s="21">
        <v>6000000</v>
      </c>
      <c r="H209" s="22"/>
      <c r="I209" s="22"/>
      <c r="J209" s="20">
        <v>11734980</v>
      </c>
      <c r="K209" s="22"/>
      <c r="L209" s="21">
        <v>11734980</v>
      </c>
      <c r="M209" s="22"/>
      <c r="N209" s="23"/>
    </row>
    <row r="210" spans="1:14" ht="12" thickBot="1">
      <c r="A210" s="19" t="s">
        <v>106</v>
      </c>
      <c r="B210" s="19" t="s">
        <v>39</v>
      </c>
      <c r="C210" s="103" t="s">
        <v>13</v>
      </c>
      <c r="D210" s="104"/>
      <c r="E210" s="20">
        <v>5960000</v>
      </c>
      <c r="F210" s="22"/>
      <c r="G210" s="21">
        <v>5960000</v>
      </c>
      <c r="H210" s="22"/>
      <c r="I210" s="22"/>
      <c r="J210" s="20">
        <v>11656746.8</v>
      </c>
      <c r="K210" s="22"/>
      <c r="L210" s="21">
        <v>11656746.8</v>
      </c>
      <c r="M210" s="22"/>
      <c r="N210" s="23"/>
    </row>
    <row r="211" spans="1:14" ht="12" thickBot="1">
      <c r="A211" s="19" t="s">
        <v>107</v>
      </c>
      <c r="B211" s="19" t="s">
        <v>15</v>
      </c>
      <c r="C211" s="103" t="s">
        <v>13</v>
      </c>
      <c r="D211" s="104"/>
      <c r="E211" s="20">
        <v>1000000</v>
      </c>
      <c r="F211" s="21">
        <v>1000000</v>
      </c>
      <c r="G211" s="22"/>
      <c r="H211" s="22"/>
      <c r="I211" s="22"/>
      <c r="J211" s="20">
        <v>1955830</v>
      </c>
      <c r="K211" s="21">
        <v>1955830</v>
      </c>
      <c r="L211" s="22"/>
      <c r="M211" s="22"/>
      <c r="N211" s="23"/>
    </row>
    <row r="212" spans="1:14" ht="12" thickBot="1">
      <c r="A212" s="19" t="s">
        <v>107</v>
      </c>
      <c r="B212" s="19" t="s">
        <v>25</v>
      </c>
      <c r="C212" s="103" t="s">
        <v>13</v>
      </c>
      <c r="D212" s="104"/>
      <c r="E212" s="20">
        <v>1100000</v>
      </c>
      <c r="F212" s="21">
        <v>1100000</v>
      </c>
      <c r="G212" s="22"/>
      <c r="H212" s="22"/>
      <c r="I212" s="22"/>
      <c r="J212" s="20">
        <v>2151413</v>
      </c>
      <c r="K212" s="21">
        <v>2151413</v>
      </c>
      <c r="L212" s="22"/>
      <c r="M212" s="22"/>
      <c r="N212" s="23"/>
    </row>
    <row r="213" spans="1:14" ht="12" thickBot="1">
      <c r="A213" s="19" t="s">
        <v>107</v>
      </c>
      <c r="B213" s="19" t="s">
        <v>37</v>
      </c>
      <c r="C213" s="103" t="s">
        <v>13</v>
      </c>
      <c r="D213" s="104"/>
      <c r="E213" s="20">
        <v>3000000</v>
      </c>
      <c r="F213" s="21">
        <v>3000000</v>
      </c>
      <c r="G213" s="22"/>
      <c r="H213" s="22"/>
      <c r="I213" s="22"/>
      <c r="J213" s="20">
        <v>5867490</v>
      </c>
      <c r="K213" s="21">
        <v>5867490</v>
      </c>
      <c r="L213" s="22"/>
      <c r="M213" s="22"/>
      <c r="N213" s="23"/>
    </row>
    <row r="214" spans="1:14" ht="12" thickBot="1">
      <c r="A214" s="19" t="s">
        <v>107</v>
      </c>
      <c r="B214" s="19" t="s">
        <v>38</v>
      </c>
      <c r="C214" s="103" t="s">
        <v>13</v>
      </c>
      <c r="D214" s="104"/>
      <c r="E214" s="20">
        <v>4000000</v>
      </c>
      <c r="F214" s="21">
        <v>4000000</v>
      </c>
      <c r="G214" s="22"/>
      <c r="H214" s="22"/>
      <c r="I214" s="22"/>
      <c r="J214" s="20">
        <v>7823320</v>
      </c>
      <c r="K214" s="21">
        <v>7823320</v>
      </c>
      <c r="L214" s="22"/>
      <c r="M214" s="22"/>
      <c r="N214" s="23"/>
    </row>
    <row r="215" spans="1:14" ht="12" thickBot="1">
      <c r="A215" s="19" t="s">
        <v>107</v>
      </c>
      <c r="B215" s="19" t="s">
        <v>39</v>
      </c>
      <c r="C215" s="103" t="s">
        <v>13</v>
      </c>
      <c r="D215" s="104"/>
      <c r="E215" s="20">
        <v>8500000</v>
      </c>
      <c r="F215" s="21">
        <v>8500000</v>
      </c>
      <c r="G215" s="22"/>
      <c r="H215" s="22"/>
      <c r="I215" s="22"/>
      <c r="J215" s="20">
        <v>16624555</v>
      </c>
      <c r="K215" s="21">
        <v>16624555</v>
      </c>
      <c r="L215" s="22"/>
      <c r="M215" s="22"/>
      <c r="N215" s="23"/>
    </row>
    <row r="216" spans="1:14" ht="12" thickBot="1">
      <c r="A216" s="19" t="s">
        <v>107</v>
      </c>
      <c r="B216" s="19" t="s">
        <v>84</v>
      </c>
      <c r="C216" s="103" t="s">
        <v>13</v>
      </c>
      <c r="D216" s="104"/>
      <c r="E216" s="20">
        <v>20000000</v>
      </c>
      <c r="F216" s="21">
        <v>20000000</v>
      </c>
      <c r="G216" s="22"/>
      <c r="H216" s="22"/>
      <c r="I216" s="22"/>
      <c r="J216" s="20">
        <v>39116600</v>
      </c>
      <c r="K216" s="21">
        <v>39116600</v>
      </c>
      <c r="L216" s="22"/>
      <c r="M216" s="22"/>
      <c r="N216" s="23"/>
    </row>
    <row r="217" spans="1:14" ht="12" thickBot="1">
      <c r="A217" s="19" t="s">
        <v>108</v>
      </c>
      <c r="B217" s="19" t="s">
        <v>15</v>
      </c>
      <c r="C217" s="103" t="s">
        <v>13</v>
      </c>
      <c r="D217" s="104"/>
      <c r="E217" s="20">
        <v>700000</v>
      </c>
      <c r="F217" s="21">
        <v>420000</v>
      </c>
      <c r="G217" s="21">
        <v>280000</v>
      </c>
      <c r="H217" s="22"/>
      <c r="I217" s="22"/>
      <c r="J217" s="20">
        <v>1369081</v>
      </c>
      <c r="K217" s="21">
        <v>821448.6</v>
      </c>
      <c r="L217" s="21">
        <v>547632.4</v>
      </c>
      <c r="M217" s="22"/>
      <c r="N217" s="23"/>
    </row>
    <row r="218" spans="1:14" ht="12" thickBot="1">
      <c r="A218" s="19" t="s">
        <v>108</v>
      </c>
      <c r="B218" s="19" t="s">
        <v>25</v>
      </c>
      <c r="C218" s="103" t="s">
        <v>13</v>
      </c>
      <c r="D218" s="104"/>
      <c r="E218" s="20">
        <v>1633333.38</v>
      </c>
      <c r="F218" s="21">
        <v>980000</v>
      </c>
      <c r="G218" s="21">
        <v>653333.38</v>
      </c>
      <c r="H218" s="22"/>
      <c r="I218" s="22"/>
      <c r="J218" s="20">
        <v>3194522.4246054</v>
      </c>
      <c r="K218" s="21">
        <v>1916713.4</v>
      </c>
      <c r="L218" s="21">
        <v>1277809.0246054</v>
      </c>
      <c r="M218" s="22"/>
      <c r="N218" s="23"/>
    </row>
    <row r="219" spans="1:14" ht="12" thickBot="1">
      <c r="A219" s="19" t="s">
        <v>108</v>
      </c>
      <c r="B219" s="19" t="s">
        <v>37</v>
      </c>
      <c r="C219" s="103" t="s">
        <v>13</v>
      </c>
      <c r="D219" s="104"/>
      <c r="E219" s="20">
        <v>2333333.38</v>
      </c>
      <c r="F219" s="21">
        <v>1400000</v>
      </c>
      <c r="G219" s="21">
        <v>933333.38</v>
      </c>
      <c r="H219" s="22"/>
      <c r="I219" s="22"/>
      <c r="J219" s="20">
        <v>4563603.4246054</v>
      </c>
      <c r="K219" s="21">
        <v>2738162</v>
      </c>
      <c r="L219" s="21">
        <v>1825441.4246054</v>
      </c>
      <c r="M219" s="22"/>
      <c r="N219" s="23"/>
    </row>
    <row r="220" spans="1:14" ht="12" thickBot="1">
      <c r="A220" s="19" t="s">
        <v>108</v>
      </c>
      <c r="B220" s="19" t="s">
        <v>38</v>
      </c>
      <c r="C220" s="103" t="s">
        <v>13</v>
      </c>
      <c r="D220" s="104"/>
      <c r="E220" s="20">
        <v>3500000</v>
      </c>
      <c r="F220" s="21">
        <v>2100000</v>
      </c>
      <c r="G220" s="21">
        <v>1400000</v>
      </c>
      <c r="H220" s="22"/>
      <c r="I220" s="22"/>
      <c r="J220" s="20">
        <v>6845405</v>
      </c>
      <c r="K220" s="21">
        <v>4107243</v>
      </c>
      <c r="L220" s="21">
        <v>2738162</v>
      </c>
      <c r="M220" s="22"/>
      <c r="N220" s="23"/>
    </row>
    <row r="221" spans="1:14" ht="12" thickBot="1">
      <c r="A221" s="19" t="s">
        <v>108</v>
      </c>
      <c r="B221" s="19" t="s">
        <v>39</v>
      </c>
      <c r="C221" s="103" t="s">
        <v>13</v>
      </c>
      <c r="D221" s="104"/>
      <c r="E221" s="20">
        <v>1166666.65</v>
      </c>
      <c r="F221" s="21">
        <v>700000</v>
      </c>
      <c r="G221" s="21">
        <v>466666.65</v>
      </c>
      <c r="H221" s="22"/>
      <c r="I221" s="22"/>
      <c r="J221" s="20">
        <v>2281801.6340695</v>
      </c>
      <c r="K221" s="21">
        <v>1369081</v>
      </c>
      <c r="L221" s="21">
        <v>912720.6340695</v>
      </c>
      <c r="M221" s="22"/>
      <c r="N221" s="23"/>
    </row>
    <row r="222" spans="1:14" ht="12" thickBot="1">
      <c r="A222" s="19" t="s">
        <v>80</v>
      </c>
      <c r="B222" s="19" t="s">
        <v>15</v>
      </c>
      <c r="C222" s="103" t="s">
        <v>13</v>
      </c>
      <c r="D222" s="104"/>
      <c r="E222" s="20">
        <v>2129032.29</v>
      </c>
      <c r="F222" s="21">
        <v>1277419.41</v>
      </c>
      <c r="G222" s="21">
        <v>851612.88</v>
      </c>
      <c r="H222" s="22"/>
      <c r="I222" s="22"/>
      <c r="J222" s="20">
        <v>4164025.2237507</v>
      </c>
      <c r="K222" s="21">
        <v>2498415.2046603</v>
      </c>
      <c r="L222" s="21">
        <v>1665610.0190904</v>
      </c>
      <c r="M222" s="22"/>
      <c r="N222" s="23"/>
    </row>
    <row r="223" spans="1:14" ht="12" thickBot="1">
      <c r="A223" s="19" t="s">
        <v>80</v>
      </c>
      <c r="B223" s="19" t="s">
        <v>25</v>
      </c>
      <c r="C223" s="103" t="s">
        <v>13</v>
      </c>
      <c r="D223" s="104"/>
      <c r="E223" s="20">
        <v>8333333.35</v>
      </c>
      <c r="F223" s="21">
        <v>5000000</v>
      </c>
      <c r="G223" s="21">
        <v>3333333.35</v>
      </c>
      <c r="H223" s="22"/>
      <c r="I223" s="22"/>
      <c r="J223" s="20">
        <v>16298583.3659305</v>
      </c>
      <c r="K223" s="21">
        <v>9779150</v>
      </c>
      <c r="L223" s="21">
        <v>6519433.3659305</v>
      </c>
      <c r="M223" s="22"/>
      <c r="N223" s="23"/>
    </row>
    <row r="224" spans="1:14" ht="12" thickBot="1">
      <c r="A224" s="19" t="s">
        <v>80</v>
      </c>
      <c r="B224" s="19" t="s">
        <v>37</v>
      </c>
      <c r="C224" s="103" t="s">
        <v>13</v>
      </c>
      <c r="D224" s="104"/>
      <c r="E224" s="20">
        <v>8387096.75</v>
      </c>
      <c r="F224" s="21">
        <v>5032258.05</v>
      </c>
      <c r="G224" s="21">
        <v>3354838.7</v>
      </c>
      <c r="H224" s="22"/>
      <c r="I224" s="22"/>
      <c r="J224" s="20">
        <v>16403735.4365525</v>
      </c>
      <c r="K224" s="21">
        <v>9842241.2619315</v>
      </c>
      <c r="L224" s="21">
        <v>6561494.174621</v>
      </c>
      <c r="M224" s="22"/>
      <c r="N224" s="23"/>
    </row>
    <row r="225" spans="1:14" ht="12" thickBot="1">
      <c r="A225" s="19" t="s">
        <v>80</v>
      </c>
      <c r="B225" s="19" t="s">
        <v>38</v>
      </c>
      <c r="C225" s="103" t="s">
        <v>13</v>
      </c>
      <c r="D225" s="104"/>
      <c r="E225" s="20">
        <v>8709677.4</v>
      </c>
      <c r="F225" s="21">
        <v>5225806.44</v>
      </c>
      <c r="G225" s="21">
        <v>3483870.96</v>
      </c>
      <c r="H225" s="22"/>
      <c r="I225" s="22"/>
      <c r="J225" s="20">
        <v>17034648.349242</v>
      </c>
      <c r="K225" s="21">
        <v>10220789.0095452</v>
      </c>
      <c r="L225" s="21">
        <v>6813859.3396968</v>
      </c>
      <c r="M225" s="22"/>
      <c r="N225" s="23"/>
    </row>
    <row r="226" spans="1:14" ht="12" thickBot="1">
      <c r="A226" s="19" t="s">
        <v>80</v>
      </c>
      <c r="B226" s="19" t="s">
        <v>39</v>
      </c>
      <c r="C226" s="103" t="s">
        <v>13</v>
      </c>
      <c r="D226" s="104"/>
      <c r="E226" s="20">
        <v>9032258.05</v>
      </c>
      <c r="F226" s="21">
        <v>5419354.83</v>
      </c>
      <c r="G226" s="21">
        <v>3612903.22</v>
      </c>
      <c r="H226" s="22"/>
      <c r="I226" s="22"/>
      <c r="J226" s="20">
        <v>17665561.2619315</v>
      </c>
      <c r="K226" s="21">
        <v>10599336.7571589</v>
      </c>
      <c r="L226" s="21">
        <v>7066224.5047726</v>
      </c>
      <c r="M226" s="22"/>
      <c r="N226" s="23"/>
    </row>
    <row r="227" spans="1:14" ht="12" thickBot="1">
      <c r="A227" s="19" t="s">
        <v>80</v>
      </c>
      <c r="B227" s="19" t="s">
        <v>84</v>
      </c>
      <c r="C227" s="103" t="s">
        <v>13</v>
      </c>
      <c r="D227" s="104"/>
      <c r="E227" s="20">
        <v>9354838.7</v>
      </c>
      <c r="F227" s="21">
        <v>5612903.22</v>
      </c>
      <c r="G227" s="21">
        <v>3741935.48</v>
      </c>
      <c r="H227" s="22"/>
      <c r="I227" s="22"/>
      <c r="J227" s="20">
        <v>18296474.174621</v>
      </c>
      <c r="K227" s="21">
        <v>10977884.5047726</v>
      </c>
      <c r="L227" s="21">
        <v>7318589.6698484</v>
      </c>
      <c r="M227" s="22"/>
      <c r="N227" s="23"/>
    </row>
    <row r="228" spans="1:14" ht="12" thickBot="1">
      <c r="A228" s="19" t="s">
        <v>80</v>
      </c>
      <c r="B228" s="19" t="s">
        <v>85</v>
      </c>
      <c r="C228" s="103" t="s">
        <v>13</v>
      </c>
      <c r="D228" s="104"/>
      <c r="E228" s="20">
        <v>10000000</v>
      </c>
      <c r="F228" s="21">
        <v>6000000</v>
      </c>
      <c r="G228" s="21">
        <v>4000000</v>
      </c>
      <c r="H228" s="22"/>
      <c r="I228" s="22"/>
      <c r="J228" s="20">
        <v>19558300</v>
      </c>
      <c r="K228" s="21">
        <v>11734980</v>
      </c>
      <c r="L228" s="21">
        <v>7823320</v>
      </c>
      <c r="M228" s="22"/>
      <c r="N228" s="23"/>
    </row>
    <row r="229" spans="1:14" ht="12" thickBot="1">
      <c r="A229" s="19" t="s">
        <v>80</v>
      </c>
      <c r="B229" s="19" t="s">
        <v>89</v>
      </c>
      <c r="C229" s="103" t="s">
        <v>13</v>
      </c>
      <c r="D229" s="104"/>
      <c r="E229" s="20">
        <v>14400000</v>
      </c>
      <c r="F229" s="21">
        <v>8640000</v>
      </c>
      <c r="G229" s="21">
        <v>5760000</v>
      </c>
      <c r="H229" s="22"/>
      <c r="I229" s="22"/>
      <c r="J229" s="20">
        <v>28163952</v>
      </c>
      <c r="K229" s="21">
        <v>16898371.2</v>
      </c>
      <c r="L229" s="21">
        <v>11265580.8</v>
      </c>
      <c r="M229" s="22"/>
      <c r="N229" s="23"/>
    </row>
    <row r="230" spans="1:14" ht="12" thickBot="1">
      <c r="A230" s="19" t="s">
        <v>80</v>
      </c>
      <c r="B230" s="19" t="s">
        <v>90</v>
      </c>
      <c r="C230" s="103" t="s">
        <v>13</v>
      </c>
      <c r="D230" s="104"/>
      <c r="E230" s="20">
        <v>8600000</v>
      </c>
      <c r="F230" s="21">
        <v>5160000</v>
      </c>
      <c r="G230" s="21">
        <v>3440000</v>
      </c>
      <c r="H230" s="22"/>
      <c r="I230" s="22"/>
      <c r="J230" s="20">
        <v>16820138</v>
      </c>
      <c r="K230" s="21">
        <v>10092082.8</v>
      </c>
      <c r="L230" s="21">
        <v>6728055.2</v>
      </c>
      <c r="M230" s="22"/>
      <c r="N230" s="23"/>
    </row>
    <row r="231" spans="1:14" ht="12" thickBot="1">
      <c r="A231" s="19" t="s">
        <v>104</v>
      </c>
      <c r="B231" s="19" t="s">
        <v>15</v>
      </c>
      <c r="C231" s="103" t="s">
        <v>18</v>
      </c>
      <c r="D231" s="104"/>
      <c r="E231" s="20">
        <v>1260276.34</v>
      </c>
      <c r="F231" s="21">
        <v>1260276.34</v>
      </c>
      <c r="G231" s="22"/>
      <c r="H231" s="22"/>
      <c r="I231" s="22"/>
      <c r="J231" s="20">
        <v>2055271.2580354</v>
      </c>
      <c r="K231" s="21">
        <v>2055271.2580354</v>
      </c>
      <c r="L231" s="22"/>
      <c r="M231" s="22"/>
      <c r="N231" s="23"/>
    </row>
    <row r="232" spans="1:14" ht="12" thickBot="1">
      <c r="A232" s="105" t="s">
        <v>109</v>
      </c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7"/>
    </row>
    <row r="233" spans="1:14" ht="12" thickBot="1">
      <c r="A233" s="108" t="s">
        <v>13</v>
      </c>
      <c r="B233" s="109"/>
      <c r="C233" s="109"/>
      <c r="D233" s="110"/>
      <c r="E233" s="16">
        <v>112000000</v>
      </c>
      <c r="F233" s="16">
        <v>68000000.02</v>
      </c>
      <c r="G233" s="16">
        <v>33999999.98</v>
      </c>
      <c r="H233" s="17"/>
      <c r="I233" s="16">
        <v>10000000</v>
      </c>
      <c r="J233" s="16">
        <v>219052960</v>
      </c>
      <c r="K233" s="16">
        <v>132996440.039117</v>
      </c>
      <c r="L233" s="16">
        <v>66498219.9608834</v>
      </c>
      <c r="M233" s="17"/>
      <c r="N233" s="27">
        <v>19558300</v>
      </c>
    </row>
    <row r="234" spans="1:14" ht="12" thickBot="1">
      <c r="A234" s="19" t="s">
        <v>110</v>
      </c>
      <c r="B234" s="19" t="s">
        <v>15</v>
      </c>
      <c r="C234" s="103" t="s">
        <v>13</v>
      </c>
      <c r="D234" s="104"/>
      <c r="E234" s="20">
        <v>0</v>
      </c>
      <c r="F234" s="21">
        <v>0</v>
      </c>
      <c r="G234" s="21">
        <v>0</v>
      </c>
      <c r="H234" s="22"/>
      <c r="I234" s="22"/>
      <c r="J234" s="20">
        <v>0</v>
      </c>
      <c r="K234" s="21">
        <v>0</v>
      </c>
      <c r="L234" s="21">
        <v>0</v>
      </c>
      <c r="M234" s="22"/>
      <c r="N234" s="23"/>
    </row>
    <row r="235" spans="1:14" ht="18.75" thickBot="1">
      <c r="A235" s="19" t="s">
        <v>272</v>
      </c>
      <c r="B235" s="19" t="s">
        <v>15</v>
      </c>
      <c r="C235" s="103" t="s">
        <v>13</v>
      </c>
      <c r="D235" s="104"/>
      <c r="E235" s="20">
        <v>4000000</v>
      </c>
      <c r="F235" s="21">
        <v>2666666.68</v>
      </c>
      <c r="G235" s="21">
        <v>1333333.32</v>
      </c>
      <c r="H235" s="22"/>
      <c r="I235" s="22"/>
      <c r="J235" s="20">
        <v>7823320</v>
      </c>
      <c r="K235" s="21">
        <v>5215546.6927444</v>
      </c>
      <c r="L235" s="21">
        <v>2607773.3072556</v>
      </c>
      <c r="M235" s="22"/>
      <c r="N235" s="23"/>
    </row>
    <row r="236" spans="1:14" ht="18.75" thickBot="1">
      <c r="A236" s="19" t="s">
        <v>272</v>
      </c>
      <c r="B236" s="19" t="s">
        <v>25</v>
      </c>
      <c r="C236" s="103" t="s">
        <v>13</v>
      </c>
      <c r="D236" s="104"/>
      <c r="E236" s="20">
        <v>8000000</v>
      </c>
      <c r="F236" s="21">
        <v>5333333.34</v>
      </c>
      <c r="G236" s="21">
        <v>2666666.66</v>
      </c>
      <c r="H236" s="22"/>
      <c r="I236" s="22"/>
      <c r="J236" s="20">
        <v>15646640</v>
      </c>
      <c r="K236" s="21">
        <v>10431093.3463722</v>
      </c>
      <c r="L236" s="21">
        <v>5215546.6536278</v>
      </c>
      <c r="M236" s="22"/>
      <c r="N236" s="23"/>
    </row>
    <row r="237" spans="1:14" ht="12" thickBot="1">
      <c r="A237" s="19" t="s">
        <v>111</v>
      </c>
      <c r="B237" s="19" t="s">
        <v>15</v>
      </c>
      <c r="C237" s="103" t="s">
        <v>13</v>
      </c>
      <c r="D237" s="104"/>
      <c r="E237" s="20">
        <v>50000000</v>
      </c>
      <c r="F237" s="21">
        <v>30000000</v>
      </c>
      <c r="G237" s="21">
        <v>15000000</v>
      </c>
      <c r="H237" s="22"/>
      <c r="I237" s="21">
        <v>5000000</v>
      </c>
      <c r="J237" s="20">
        <v>97791500</v>
      </c>
      <c r="K237" s="21">
        <v>58674900</v>
      </c>
      <c r="L237" s="21">
        <v>29337450</v>
      </c>
      <c r="M237" s="22"/>
      <c r="N237" s="28">
        <v>9779150</v>
      </c>
    </row>
    <row r="238" spans="1:14" ht="12" thickBot="1">
      <c r="A238" s="19" t="s">
        <v>111</v>
      </c>
      <c r="B238" s="19" t="s">
        <v>25</v>
      </c>
      <c r="C238" s="103" t="s">
        <v>13</v>
      </c>
      <c r="D238" s="104"/>
      <c r="E238" s="20">
        <v>50000000</v>
      </c>
      <c r="F238" s="21">
        <v>30000000</v>
      </c>
      <c r="G238" s="21">
        <v>15000000</v>
      </c>
      <c r="H238" s="22"/>
      <c r="I238" s="21">
        <v>5000000</v>
      </c>
      <c r="J238" s="20">
        <v>97791500</v>
      </c>
      <c r="K238" s="21">
        <v>58674900</v>
      </c>
      <c r="L238" s="21">
        <v>29337450</v>
      </c>
      <c r="M238" s="22"/>
      <c r="N238" s="28">
        <v>9779150</v>
      </c>
    </row>
    <row r="239" spans="1:14" ht="12" thickBot="1">
      <c r="A239" s="105" t="s">
        <v>112</v>
      </c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7"/>
    </row>
    <row r="240" spans="1:14" ht="12" thickBot="1">
      <c r="A240" s="108" t="s">
        <v>113</v>
      </c>
      <c r="B240" s="109"/>
      <c r="C240" s="109"/>
      <c r="D240" s="110"/>
      <c r="E240" s="16">
        <v>98997067310</v>
      </c>
      <c r="F240" s="16">
        <v>32364549563</v>
      </c>
      <c r="G240" s="16">
        <v>66632517747</v>
      </c>
      <c r="H240" s="17"/>
      <c r="I240" s="17"/>
      <c r="J240" s="16">
        <v>148495600.965</v>
      </c>
      <c r="K240" s="16">
        <v>48546824.3445</v>
      </c>
      <c r="L240" s="16">
        <v>99948776.6205</v>
      </c>
      <c r="M240" s="17"/>
      <c r="N240" s="18"/>
    </row>
    <row r="241" spans="1:14" ht="12" thickBot="1">
      <c r="A241" s="19" t="s">
        <v>114</v>
      </c>
      <c r="B241" s="19" t="s">
        <v>15</v>
      </c>
      <c r="C241" s="103" t="s">
        <v>113</v>
      </c>
      <c r="D241" s="104"/>
      <c r="E241" s="20">
        <v>18028398000</v>
      </c>
      <c r="F241" s="21">
        <v>10810162475</v>
      </c>
      <c r="G241" s="21">
        <v>7218235525</v>
      </c>
      <c r="H241" s="22"/>
      <c r="I241" s="22"/>
      <c r="J241" s="20">
        <v>27042597</v>
      </c>
      <c r="K241" s="21">
        <v>16215243.7125</v>
      </c>
      <c r="L241" s="21">
        <v>10827353.2875</v>
      </c>
      <c r="M241" s="22"/>
      <c r="N241" s="23"/>
    </row>
    <row r="242" spans="1:14" ht="12" thickBot="1">
      <c r="A242" s="19" t="s">
        <v>114</v>
      </c>
      <c r="B242" s="19" t="s">
        <v>25</v>
      </c>
      <c r="C242" s="103" t="s">
        <v>113</v>
      </c>
      <c r="D242" s="104"/>
      <c r="E242" s="20">
        <v>47730176000</v>
      </c>
      <c r="F242" s="21">
        <v>21554387088</v>
      </c>
      <c r="G242" s="21">
        <v>26175788912</v>
      </c>
      <c r="H242" s="22"/>
      <c r="I242" s="22"/>
      <c r="J242" s="20">
        <v>71595264</v>
      </c>
      <c r="K242" s="21">
        <v>32331580.632</v>
      </c>
      <c r="L242" s="21">
        <v>39263683.368</v>
      </c>
      <c r="M242" s="22"/>
      <c r="N242" s="23"/>
    </row>
    <row r="243" spans="1:14" ht="12" thickBot="1">
      <c r="A243" s="19" t="s">
        <v>114</v>
      </c>
      <c r="B243" s="19" t="s">
        <v>37</v>
      </c>
      <c r="C243" s="103" t="s">
        <v>113</v>
      </c>
      <c r="D243" s="104"/>
      <c r="E243" s="20">
        <v>33238493310</v>
      </c>
      <c r="F243" s="22"/>
      <c r="G243" s="21">
        <v>33238493310</v>
      </c>
      <c r="H243" s="22"/>
      <c r="I243" s="22"/>
      <c r="J243" s="20">
        <v>49857739.965</v>
      </c>
      <c r="K243" s="22"/>
      <c r="L243" s="21">
        <v>49857739.965</v>
      </c>
      <c r="M243" s="22"/>
      <c r="N243" s="23"/>
    </row>
    <row r="244" spans="1:14" ht="12" thickBot="1">
      <c r="A244" s="105" t="s">
        <v>115</v>
      </c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7"/>
    </row>
    <row r="245" spans="1:14" ht="12" thickBot="1">
      <c r="A245" s="108" t="s">
        <v>116</v>
      </c>
      <c r="B245" s="109"/>
      <c r="C245" s="109"/>
      <c r="D245" s="110"/>
      <c r="E245" s="16">
        <v>6695275.32</v>
      </c>
      <c r="F245" s="16">
        <v>6695275.32</v>
      </c>
      <c r="G245" s="17"/>
      <c r="H245" s="17"/>
      <c r="I245" s="17"/>
      <c r="J245" s="16">
        <v>36577628.128224</v>
      </c>
      <c r="K245" s="16">
        <v>36577628.128224</v>
      </c>
      <c r="L245" s="17"/>
      <c r="M245" s="17"/>
      <c r="N245" s="18"/>
    </row>
    <row r="246" spans="1:14" ht="12" thickBot="1">
      <c r="A246" s="19" t="s">
        <v>117</v>
      </c>
      <c r="B246" s="19" t="s">
        <v>15</v>
      </c>
      <c r="C246" s="103" t="s">
        <v>116</v>
      </c>
      <c r="D246" s="104"/>
      <c r="E246" s="20">
        <v>6695275.32</v>
      </c>
      <c r="F246" s="21">
        <v>6695275.32</v>
      </c>
      <c r="G246" s="22"/>
      <c r="H246" s="22"/>
      <c r="I246" s="22"/>
      <c r="J246" s="20">
        <v>36577628.128224</v>
      </c>
      <c r="K246" s="21">
        <v>36577628.128224</v>
      </c>
      <c r="L246" s="22"/>
      <c r="M246" s="22"/>
      <c r="N246" s="23"/>
    </row>
    <row r="247" spans="1:14" ht="12" thickBot="1">
      <c r="A247" s="105" t="s">
        <v>118</v>
      </c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7"/>
    </row>
    <row r="248" spans="1:14" ht="12" thickBot="1">
      <c r="A248" s="108" t="s">
        <v>13</v>
      </c>
      <c r="B248" s="109"/>
      <c r="C248" s="109"/>
      <c r="D248" s="110"/>
      <c r="E248" s="16">
        <v>900000</v>
      </c>
      <c r="F248" s="16">
        <v>900000</v>
      </c>
      <c r="G248" s="17"/>
      <c r="H248" s="17"/>
      <c r="I248" s="17"/>
      <c r="J248" s="16">
        <v>1760247</v>
      </c>
      <c r="K248" s="16">
        <v>1760247</v>
      </c>
      <c r="L248" s="17"/>
      <c r="M248" s="17"/>
      <c r="N248" s="18"/>
    </row>
    <row r="249" spans="1:14" ht="12" thickBot="1">
      <c r="A249" s="108" t="s">
        <v>119</v>
      </c>
      <c r="B249" s="109"/>
      <c r="C249" s="109"/>
      <c r="D249" s="110"/>
      <c r="E249" s="16">
        <v>31933734.52</v>
      </c>
      <c r="F249" s="16">
        <v>18671020.66</v>
      </c>
      <c r="G249" s="16">
        <v>13262713.86</v>
      </c>
      <c r="H249" s="17"/>
      <c r="I249" s="17"/>
      <c r="J249" s="16">
        <v>74165747.1516203</v>
      </c>
      <c r="K249" s="16">
        <v>43363240.1016227</v>
      </c>
      <c r="L249" s="16">
        <v>30802507.0499975</v>
      </c>
      <c r="M249" s="17"/>
      <c r="N249" s="18"/>
    </row>
    <row r="250" spans="1:14" ht="12" thickBot="1">
      <c r="A250" s="19" t="s">
        <v>120</v>
      </c>
      <c r="B250" s="19" t="s">
        <v>15</v>
      </c>
      <c r="C250" s="103" t="s">
        <v>13</v>
      </c>
      <c r="D250" s="104"/>
      <c r="E250" s="20">
        <v>900000</v>
      </c>
      <c r="F250" s="21">
        <v>900000</v>
      </c>
      <c r="G250" s="22"/>
      <c r="H250" s="22"/>
      <c r="I250" s="22"/>
      <c r="J250" s="20">
        <v>1760247</v>
      </c>
      <c r="K250" s="21">
        <v>1760247</v>
      </c>
      <c r="L250" s="22"/>
      <c r="M250" s="22"/>
      <c r="N250" s="23"/>
    </row>
    <row r="251" spans="1:14" ht="12" thickBot="1">
      <c r="A251" s="19" t="s">
        <v>121</v>
      </c>
      <c r="B251" s="19" t="s">
        <v>15</v>
      </c>
      <c r="C251" s="103" t="s">
        <v>119</v>
      </c>
      <c r="D251" s="104"/>
      <c r="E251" s="20">
        <v>3972065.69</v>
      </c>
      <c r="F251" s="21">
        <v>2456016.92</v>
      </c>
      <c r="G251" s="21">
        <v>1516048.77</v>
      </c>
      <c r="H251" s="22"/>
      <c r="I251" s="22"/>
      <c r="J251" s="20">
        <v>9225078.87230241</v>
      </c>
      <c r="K251" s="21">
        <v>5704072.28051388</v>
      </c>
      <c r="L251" s="21">
        <v>3521006.59178853</v>
      </c>
      <c r="M251" s="22"/>
      <c r="N251" s="23"/>
    </row>
    <row r="252" spans="1:14" ht="12" thickBot="1">
      <c r="A252" s="19" t="s">
        <v>122</v>
      </c>
      <c r="B252" s="19" t="s">
        <v>15</v>
      </c>
      <c r="C252" s="103" t="s">
        <v>119</v>
      </c>
      <c r="D252" s="104"/>
      <c r="E252" s="20">
        <v>2679901.49</v>
      </c>
      <c r="F252" s="21">
        <v>2679901.49</v>
      </c>
      <c r="G252" s="22"/>
      <c r="H252" s="22"/>
      <c r="I252" s="22"/>
      <c r="J252" s="20">
        <v>6224041.73160861</v>
      </c>
      <c r="K252" s="21">
        <v>6224041.73160861</v>
      </c>
      <c r="L252" s="22"/>
      <c r="M252" s="22"/>
      <c r="N252" s="23"/>
    </row>
    <row r="253" spans="1:14" ht="12" thickBot="1">
      <c r="A253" s="19" t="s">
        <v>123</v>
      </c>
      <c r="B253" s="19" t="s">
        <v>15</v>
      </c>
      <c r="C253" s="103" t="s">
        <v>119</v>
      </c>
      <c r="D253" s="104"/>
      <c r="E253" s="20">
        <v>6371381.87</v>
      </c>
      <c r="F253" s="21">
        <v>3863348</v>
      </c>
      <c r="G253" s="21">
        <v>2508033.87</v>
      </c>
      <c r="H253" s="22"/>
      <c r="I253" s="22"/>
      <c r="J253" s="20">
        <v>14797464.3078744</v>
      </c>
      <c r="K253" s="21">
        <v>8972583.233172</v>
      </c>
      <c r="L253" s="21">
        <v>5824881.07470243</v>
      </c>
      <c r="M253" s="22"/>
      <c r="N253" s="23"/>
    </row>
    <row r="254" spans="1:14" ht="12" thickBot="1">
      <c r="A254" s="19" t="s">
        <v>124</v>
      </c>
      <c r="B254" s="19" t="s">
        <v>15</v>
      </c>
      <c r="C254" s="103" t="s">
        <v>119</v>
      </c>
      <c r="D254" s="104"/>
      <c r="E254" s="20">
        <v>3122877.71</v>
      </c>
      <c r="F254" s="21">
        <v>2606336.03</v>
      </c>
      <c r="G254" s="21">
        <v>516541.68</v>
      </c>
      <c r="H254" s="22"/>
      <c r="I254" s="22"/>
      <c r="J254" s="20">
        <v>7252849.12982019</v>
      </c>
      <c r="K254" s="21">
        <v>6053186.75997867</v>
      </c>
      <c r="L254" s="21">
        <v>1199662.36984152</v>
      </c>
      <c r="M254" s="22"/>
      <c r="N254" s="23"/>
    </row>
    <row r="255" spans="1:14" ht="12" thickBot="1">
      <c r="A255" s="19" t="s">
        <v>125</v>
      </c>
      <c r="B255" s="19" t="s">
        <v>15</v>
      </c>
      <c r="C255" s="103" t="s">
        <v>119</v>
      </c>
      <c r="D255" s="104"/>
      <c r="E255" s="20">
        <v>7478410.51</v>
      </c>
      <c r="F255" s="21">
        <v>3740417.22</v>
      </c>
      <c r="G255" s="21">
        <v>3737993.29</v>
      </c>
      <c r="H255" s="22"/>
      <c r="I255" s="22"/>
      <c r="J255" s="20">
        <v>17368526.1469594</v>
      </c>
      <c r="K255" s="21">
        <v>8687077.84886058</v>
      </c>
      <c r="L255" s="21">
        <v>8681448.29809881</v>
      </c>
      <c r="M255" s="22"/>
      <c r="N255" s="23"/>
    </row>
    <row r="256" spans="1:14" ht="12" thickBot="1">
      <c r="A256" s="19" t="s">
        <v>126</v>
      </c>
      <c r="B256" s="19" t="s">
        <v>15</v>
      </c>
      <c r="C256" s="103" t="s">
        <v>119</v>
      </c>
      <c r="D256" s="104"/>
      <c r="E256" s="20">
        <v>8309097.25</v>
      </c>
      <c r="F256" s="21">
        <v>3325001</v>
      </c>
      <c r="G256" s="21">
        <v>4984096.25</v>
      </c>
      <c r="H256" s="22"/>
      <c r="I256" s="22"/>
      <c r="J256" s="20">
        <v>19297786.9630553</v>
      </c>
      <c r="K256" s="21">
        <v>7722278.247489</v>
      </c>
      <c r="L256" s="21">
        <v>11575508.7155663</v>
      </c>
      <c r="M256" s="22"/>
      <c r="N256" s="23"/>
    </row>
    <row r="257" spans="1:14" ht="12" thickBot="1">
      <c r="A257" s="105" t="s">
        <v>127</v>
      </c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7"/>
    </row>
    <row r="258" spans="1:14" ht="12" thickBot="1">
      <c r="A258" s="108" t="s">
        <v>119</v>
      </c>
      <c r="B258" s="109"/>
      <c r="C258" s="109"/>
      <c r="D258" s="110"/>
      <c r="E258" s="16">
        <v>254706875</v>
      </c>
      <c r="F258" s="16">
        <v>158601708.36</v>
      </c>
      <c r="G258" s="16">
        <v>94836916.64</v>
      </c>
      <c r="H258" s="16">
        <v>1268250</v>
      </c>
      <c r="I258" s="17"/>
      <c r="J258" s="16">
        <v>591553915.411875</v>
      </c>
      <c r="K258" s="16">
        <v>368350723.047308</v>
      </c>
      <c r="L258" s="16">
        <v>220257695.690317</v>
      </c>
      <c r="M258" s="16">
        <v>2945496.67425</v>
      </c>
      <c r="N258" s="18"/>
    </row>
    <row r="259" spans="1:14" ht="12" thickBot="1">
      <c r="A259" s="19" t="s">
        <v>128</v>
      </c>
      <c r="B259" s="19" t="s">
        <v>15</v>
      </c>
      <c r="C259" s="103" t="s">
        <v>119</v>
      </c>
      <c r="D259" s="104"/>
      <c r="E259" s="20">
        <v>63412500</v>
      </c>
      <c r="F259" s="21">
        <v>42275000</v>
      </c>
      <c r="G259" s="21">
        <v>21137500</v>
      </c>
      <c r="H259" s="22"/>
      <c r="I259" s="22"/>
      <c r="J259" s="20">
        <v>147274833.7125</v>
      </c>
      <c r="K259" s="21">
        <v>98183222.475</v>
      </c>
      <c r="L259" s="21">
        <v>49091611.2375</v>
      </c>
      <c r="M259" s="22"/>
      <c r="N259" s="23"/>
    </row>
    <row r="260" spans="1:14" ht="12" thickBot="1">
      <c r="A260" s="19" t="s">
        <v>129</v>
      </c>
      <c r="B260" s="19" t="s">
        <v>37</v>
      </c>
      <c r="C260" s="103" t="s">
        <v>119</v>
      </c>
      <c r="D260" s="104"/>
      <c r="E260" s="20">
        <v>8455000</v>
      </c>
      <c r="F260" s="21">
        <v>5636666.69</v>
      </c>
      <c r="G260" s="21">
        <v>2818333.31</v>
      </c>
      <c r="H260" s="22"/>
      <c r="I260" s="22"/>
      <c r="J260" s="20">
        <v>19636644.495</v>
      </c>
      <c r="K260" s="21">
        <v>13091096.3841914</v>
      </c>
      <c r="L260" s="21">
        <v>6545548.11080859</v>
      </c>
      <c r="M260" s="22"/>
      <c r="N260" s="23"/>
    </row>
    <row r="261" spans="1:14" ht="12" thickBot="1">
      <c r="A261" s="19" t="s">
        <v>129</v>
      </c>
      <c r="B261" s="19" t="s">
        <v>38</v>
      </c>
      <c r="C261" s="103" t="s">
        <v>119</v>
      </c>
      <c r="D261" s="104"/>
      <c r="E261" s="20">
        <v>8455000</v>
      </c>
      <c r="F261" s="21">
        <v>5636666.69</v>
      </c>
      <c r="G261" s="21">
        <v>2818333.31</v>
      </c>
      <c r="H261" s="22"/>
      <c r="I261" s="22"/>
      <c r="J261" s="20">
        <v>19636644.495</v>
      </c>
      <c r="K261" s="21">
        <v>13091096.3841914</v>
      </c>
      <c r="L261" s="21">
        <v>6545548.11080859</v>
      </c>
      <c r="M261" s="22"/>
      <c r="N261" s="23"/>
    </row>
    <row r="262" spans="1:14" ht="12" thickBot="1">
      <c r="A262" s="19" t="s">
        <v>129</v>
      </c>
      <c r="B262" s="19" t="s">
        <v>39</v>
      </c>
      <c r="C262" s="103" t="s">
        <v>119</v>
      </c>
      <c r="D262" s="104"/>
      <c r="E262" s="20">
        <v>21137500</v>
      </c>
      <c r="F262" s="21">
        <v>14091666.65</v>
      </c>
      <c r="G262" s="21">
        <v>7045833.35</v>
      </c>
      <c r="H262" s="22"/>
      <c r="I262" s="22"/>
      <c r="J262" s="20">
        <v>49091611.2375</v>
      </c>
      <c r="K262" s="21">
        <v>32727740.7862919</v>
      </c>
      <c r="L262" s="21">
        <v>16363870.4512082</v>
      </c>
      <c r="M262" s="22"/>
      <c r="N262" s="23"/>
    </row>
    <row r="263" spans="1:14" ht="12" thickBot="1">
      <c r="A263" s="19" t="s">
        <v>129</v>
      </c>
      <c r="B263" s="19" t="s">
        <v>84</v>
      </c>
      <c r="C263" s="103" t="s">
        <v>119</v>
      </c>
      <c r="D263" s="104"/>
      <c r="E263" s="20">
        <v>26421875</v>
      </c>
      <c r="F263" s="21">
        <v>17614583.32</v>
      </c>
      <c r="G263" s="21">
        <v>8807291.68</v>
      </c>
      <c r="H263" s="22"/>
      <c r="I263" s="22"/>
      <c r="J263" s="20">
        <v>61364514.046875</v>
      </c>
      <c r="K263" s="21">
        <v>40909676.0002835</v>
      </c>
      <c r="L263" s="21">
        <v>20454838.0465915</v>
      </c>
      <c r="M263" s="22"/>
      <c r="N263" s="23"/>
    </row>
    <row r="264" spans="1:14" ht="12" thickBot="1">
      <c r="A264" s="19" t="s">
        <v>129</v>
      </c>
      <c r="B264" s="19" t="s">
        <v>85</v>
      </c>
      <c r="C264" s="103" t="s">
        <v>119</v>
      </c>
      <c r="D264" s="104"/>
      <c r="E264" s="20">
        <v>63412500</v>
      </c>
      <c r="F264" s="21">
        <v>42275000.01</v>
      </c>
      <c r="G264" s="21">
        <v>21137499.99</v>
      </c>
      <c r="H264" s="22"/>
      <c r="I264" s="22"/>
      <c r="J264" s="20">
        <v>147274833.7125</v>
      </c>
      <c r="K264" s="21">
        <v>98183222.4982249</v>
      </c>
      <c r="L264" s="21">
        <v>49091611.2142751</v>
      </c>
      <c r="M264" s="22"/>
      <c r="N264" s="23"/>
    </row>
    <row r="265" spans="1:14" ht="12" thickBot="1">
      <c r="A265" s="19" t="s">
        <v>129</v>
      </c>
      <c r="B265" s="19" t="s">
        <v>89</v>
      </c>
      <c r="C265" s="103" t="s">
        <v>119</v>
      </c>
      <c r="D265" s="104"/>
      <c r="E265" s="20">
        <v>63412500</v>
      </c>
      <c r="F265" s="21">
        <v>31072125</v>
      </c>
      <c r="G265" s="21">
        <v>31072125</v>
      </c>
      <c r="H265" s="21">
        <v>1268250</v>
      </c>
      <c r="I265" s="22"/>
      <c r="J265" s="20">
        <v>147274833.7125</v>
      </c>
      <c r="K265" s="21">
        <v>72164668.519125</v>
      </c>
      <c r="L265" s="21">
        <v>72164668.519125</v>
      </c>
      <c r="M265" s="21">
        <v>2945496.67425</v>
      </c>
      <c r="N265" s="23"/>
    </row>
    <row r="266" spans="1:14" ht="12" thickBot="1">
      <c r="A266" s="105" t="s">
        <v>130</v>
      </c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7"/>
    </row>
    <row r="267" spans="1:14" ht="12" thickBot="1">
      <c r="A267" s="108" t="s">
        <v>13</v>
      </c>
      <c r="B267" s="109"/>
      <c r="C267" s="109"/>
      <c r="D267" s="110"/>
      <c r="E267" s="16">
        <v>73850980.43</v>
      </c>
      <c r="F267" s="16">
        <v>65435951.05</v>
      </c>
      <c r="G267" s="16">
        <v>8415029.38</v>
      </c>
      <c r="H267" s="17"/>
      <c r="I267" s="17"/>
      <c r="J267" s="16">
        <v>144439963.054407</v>
      </c>
      <c r="K267" s="16">
        <v>127981596.142122</v>
      </c>
      <c r="L267" s="16">
        <v>16458366.9122854</v>
      </c>
      <c r="M267" s="17"/>
      <c r="N267" s="18"/>
    </row>
    <row r="268" spans="1:14" ht="12" thickBot="1">
      <c r="A268" s="19" t="s">
        <v>131</v>
      </c>
      <c r="B268" s="19" t="s">
        <v>15</v>
      </c>
      <c r="C268" s="103" t="s">
        <v>13</v>
      </c>
      <c r="D268" s="104"/>
      <c r="E268" s="20">
        <v>3888888.88</v>
      </c>
      <c r="F268" s="21">
        <v>3888888.88</v>
      </c>
      <c r="G268" s="22"/>
      <c r="H268" s="22"/>
      <c r="I268" s="22"/>
      <c r="J268" s="20">
        <v>7606005.5381704</v>
      </c>
      <c r="K268" s="21">
        <v>7606005.5381704</v>
      </c>
      <c r="L268" s="22"/>
      <c r="M268" s="22"/>
      <c r="N268" s="23"/>
    </row>
    <row r="269" spans="1:14" ht="12" thickBot="1">
      <c r="A269" s="19" t="s">
        <v>131</v>
      </c>
      <c r="B269" s="19" t="s">
        <v>25</v>
      </c>
      <c r="C269" s="103" t="s">
        <v>13</v>
      </c>
      <c r="D269" s="104"/>
      <c r="E269" s="20">
        <v>833333.36</v>
      </c>
      <c r="F269" s="21">
        <v>833333.36</v>
      </c>
      <c r="G269" s="22"/>
      <c r="H269" s="22"/>
      <c r="I269" s="22"/>
      <c r="J269" s="20">
        <v>1629858.3854888</v>
      </c>
      <c r="K269" s="21">
        <v>1629858.3854888</v>
      </c>
      <c r="L269" s="22"/>
      <c r="M269" s="22"/>
      <c r="N269" s="23"/>
    </row>
    <row r="270" spans="1:14" ht="12" thickBot="1">
      <c r="A270" s="19" t="s">
        <v>131</v>
      </c>
      <c r="B270" s="19" t="s">
        <v>37</v>
      </c>
      <c r="C270" s="103" t="s">
        <v>13</v>
      </c>
      <c r="D270" s="104"/>
      <c r="E270" s="20">
        <v>833333.36</v>
      </c>
      <c r="F270" s="21">
        <v>833333.36</v>
      </c>
      <c r="G270" s="22"/>
      <c r="H270" s="22"/>
      <c r="I270" s="22"/>
      <c r="J270" s="20">
        <v>1629858.3854888</v>
      </c>
      <c r="K270" s="21">
        <v>1629858.3854888</v>
      </c>
      <c r="L270" s="22"/>
      <c r="M270" s="22"/>
      <c r="N270" s="23"/>
    </row>
    <row r="271" spans="1:14" ht="12" thickBot="1">
      <c r="A271" s="19" t="s">
        <v>132</v>
      </c>
      <c r="B271" s="19" t="s">
        <v>15</v>
      </c>
      <c r="C271" s="103" t="s">
        <v>13</v>
      </c>
      <c r="D271" s="104"/>
      <c r="E271" s="20">
        <v>4502000</v>
      </c>
      <c r="F271" s="21">
        <v>1800800</v>
      </c>
      <c r="G271" s="21">
        <v>2701200</v>
      </c>
      <c r="H271" s="22"/>
      <c r="I271" s="22"/>
      <c r="J271" s="20">
        <v>8805146.66</v>
      </c>
      <c r="K271" s="21">
        <v>3522058.664</v>
      </c>
      <c r="L271" s="21">
        <v>5283087.996</v>
      </c>
      <c r="M271" s="22"/>
      <c r="N271" s="23"/>
    </row>
    <row r="272" spans="1:14" ht="12" thickBot="1">
      <c r="A272" s="19" t="s">
        <v>133</v>
      </c>
      <c r="B272" s="19" t="s">
        <v>15</v>
      </c>
      <c r="C272" s="103" t="s">
        <v>13</v>
      </c>
      <c r="D272" s="104"/>
      <c r="E272" s="20">
        <v>253829.38</v>
      </c>
      <c r="F272" s="22"/>
      <c r="G272" s="21">
        <v>253829.38</v>
      </c>
      <c r="H272" s="22"/>
      <c r="I272" s="22"/>
      <c r="J272" s="20">
        <v>496447.1162854</v>
      </c>
      <c r="K272" s="22"/>
      <c r="L272" s="21">
        <v>496447.1162854</v>
      </c>
      <c r="M272" s="22"/>
      <c r="N272" s="23"/>
    </row>
    <row r="273" spans="1:14" ht="12" thickBot="1">
      <c r="A273" s="19" t="s">
        <v>134</v>
      </c>
      <c r="B273" s="19" t="s">
        <v>15</v>
      </c>
      <c r="C273" s="103" t="s">
        <v>13</v>
      </c>
      <c r="D273" s="104"/>
      <c r="E273" s="20">
        <v>41993758.17</v>
      </c>
      <c r="F273" s="21">
        <v>41993758.17</v>
      </c>
      <c r="G273" s="22"/>
      <c r="H273" s="22"/>
      <c r="I273" s="22"/>
      <c r="J273" s="20">
        <v>82132652.0416311</v>
      </c>
      <c r="K273" s="21">
        <v>82132652.0416311</v>
      </c>
      <c r="L273" s="22"/>
      <c r="M273" s="22"/>
      <c r="N273" s="23"/>
    </row>
    <row r="274" spans="1:14" ht="12" thickBot="1">
      <c r="A274" s="19" t="s">
        <v>134</v>
      </c>
      <c r="B274" s="19" t="s">
        <v>25</v>
      </c>
      <c r="C274" s="103" t="s">
        <v>13</v>
      </c>
      <c r="D274" s="104"/>
      <c r="E274" s="20">
        <v>15903627.63</v>
      </c>
      <c r="F274" s="21">
        <v>15903627.63</v>
      </c>
      <c r="G274" s="22"/>
      <c r="H274" s="22"/>
      <c r="I274" s="22"/>
      <c r="J274" s="20">
        <v>31104792.0275829</v>
      </c>
      <c r="K274" s="21">
        <v>31104792.0275829</v>
      </c>
      <c r="L274" s="22"/>
      <c r="M274" s="22"/>
      <c r="N274" s="23"/>
    </row>
    <row r="275" spans="1:14" ht="12" thickBot="1">
      <c r="A275" s="19" t="s">
        <v>135</v>
      </c>
      <c r="B275" s="19" t="s">
        <v>15</v>
      </c>
      <c r="C275" s="103" t="s">
        <v>13</v>
      </c>
      <c r="D275" s="104"/>
      <c r="E275" s="20">
        <v>175781.6</v>
      </c>
      <c r="F275" s="21">
        <v>175781.6</v>
      </c>
      <c r="G275" s="22"/>
      <c r="H275" s="22"/>
      <c r="I275" s="22"/>
      <c r="J275" s="20">
        <v>343798.926728</v>
      </c>
      <c r="K275" s="21">
        <v>343798.926728</v>
      </c>
      <c r="L275" s="22"/>
      <c r="M275" s="22"/>
      <c r="N275" s="23"/>
    </row>
    <row r="276" spans="1:14" ht="12" thickBot="1">
      <c r="A276" s="19" t="s">
        <v>136</v>
      </c>
      <c r="B276" s="19" t="s">
        <v>15</v>
      </c>
      <c r="C276" s="103" t="s">
        <v>13</v>
      </c>
      <c r="D276" s="104"/>
      <c r="E276" s="20">
        <v>6428.05</v>
      </c>
      <c r="F276" s="21">
        <v>6428.05</v>
      </c>
      <c r="G276" s="22"/>
      <c r="H276" s="22"/>
      <c r="I276" s="22"/>
      <c r="J276" s="20">
        <v>12572.1730315</v>
      </c>
      <c r="K276" s="21">
        <v>12572.1730315</v>
      </c>
      <c r="L276" s="22"/>
      <c r="M276" s="22"/>
      <c r="N276" s="23"/>
    </row>
    <row r="277" spans="1:14" ht="12" thickBot="1">
      <c r="A277" s="19" t="s">
        <v>137</v>
      </c>
      <c r="B277" s="19" t="s">
        <v>15</v>
      </c>
      <c r="C277" s="103" t="s">
        <v>13</v>
      </c>
      <c r="D277" s="104"/>
      <c r="E277" s="20">
        <v>5460000</v>
      </c>
      <c r="F277" s="22"/>
      <c r="G277" s="21">
        <v>5460000</v>
      </c>
      <c r="H277" s="22"/>
      <c r="I277" s="22"/>
      <c r="J277" s="20">
        <v>10678831.8</v>
      </c>
      <c r="K277" s="22"/>
      <c r="L277" s="21">
        <v>10678831.8</v>
      </c>
      <c r="M277" s="22"/>
      <c r="N277" s="23"/>
    </row>
    <row r="278" spans="1:14" ht="12" thickBot="1">
      <c r="A278" s="105" t="s">
        <v>138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7"/>
    </row>
    <row r="279" spans="1:14" ht="12" thickBot="1">
      <c r="A279" s="108" t="s">
        <v>18</v>
      </c>
      <c r="B279" s="109"/>
      <c r="C279" s="109"/>
      <c r="D279" s="110"/>
      <c r="E279" s="16">
        <v>74998666.18</v>
      </c>
      <c r="F279" s="16">
        <v>72031874.82</v>
      </c>
      <c r="G279" s="16">
        <v>2552820.5</v>
      </c>
      <c r="H279" s="16">
        <v>413970.86</v>
      </c>
      <c r="I279" s="17"/>
      <c r="J279" s="16">
        <v>122308574.793006</v>
      </c>
      <c r="K279" s="16">
        <v>117470301.775204</v>
      </c>
      <c r="L279" s="16">
        <v>4163165.199605</v>
      </c>
      <c r="M279" s="16">
        <v>675107.8181966</v>
      </c>
      <c r="N279" s="18"/>
    </row>
    <row r="280" spans="1:14" ht="12" thickBot="1">
      <c r="A280" s="19" t="s">
        <v>139</v>
      </c>
      <c r="B280" s="19" t="s">
        <v>15</v>
      </c>
      <c r="C280" s="103" t="s">
        <v>18</v>
      </c>
      <c r="D280" s="104"/>
      <c r="E280" s="20">
        <v>40599836.76</v>
      </c>
      <c r="F280" s="21">
        <v>40599836.76</v>
      </c>
      <c r="G280" s="22"/>
      <c r="H280" s="22"/>
      <c r="I280" s="22"/>
      <c r="J280" s="20">
        <v>66210619.7865756</v>
      </c>
      <c r="K280" s="21">
        <v>66210619.7865756</v>
      </c>
      <c r="L280" s="22"/>
      <c r="M280" s="22"/>
      <c r="N280" s="23"/>
    </row>
    <row r="281" spans="1:14" ht="12" thickBot="1">
      <c r="A281" s="19" t="s">
        <v>140</v>
      </c>
      <c r="B281" s="19" t="s">
        <v>15</v>
      </c>
      <c r="C281" s="103" t="s">
        <v>18</v>
      </c>
      <c r="D281" s="104"/>
      <c r="E281" s="20">
        <v>4797453.75</v>
      </c>
      <c r="F281" s="21">
        <v>4797453.75</v>
      </c>
      <c r="G281" s="22"/>
      <c r="H281" s="22"/>
      <c r="I281" s="22"/>
      <c r="J281" s="20">
        <v>7823735.5500375</v>
      </c>
      <c r="K281" s="21">
        <v>7823735.5500375</v>
      </c>
      <c r="L281" s="22"/>
      <c r="M281" s="22"/>
      <c r="N281" s="23"/>
    </row>
    <row r="282" spans="1:14" ht="12" thickBot="1">
      <c r="A282" s="19" t="s">
        <v>141</v>
      </c>
      <c r="B282" s="19" t="s">
        <v>15</v>
      </c>
      <c r="C282" s="103" t="s">
        <v>18</v>
      </c>
      <c r="D282" s="104"/>
      <c r="E282" s="20">
        <v>5519611.86</v>
      </c>
      <c r="F282" s="21">
        <v>2552820.5</v>
      </c>
      <c r="G282" s="21">
        <v>2552820.5</v>
      </c>
      <c r="H282" s="21">
        <v>413970.86</v>
      </c>
      <c r="I282" s="22"/>
      <c r="J282" s="20">
        <v>9001438.2174066</v>
      </c>
      <c r="K282" s="21">
        <v>4163165.199605</v>
      </c>
      <c r="L282" s="21">
        <v>4163165.199605</v>
      </c>
      <c r="M282" s="21">
        <v>675107.8181966</v>
      </c>
      <c r="N282" s="23"/>
    </row>
    <row r="283" spans="1:14" ht="12" thickBot="1">
      <c r="A283" s="19" t="s">
        <v>142</v>
      </c>
      <c r="B283" s="19" t="s">
        <v>15</v>
      </c>
      <c r="C283" s="103" t="s">
        <v>18</v>
      </c>
      <c r="D283" s="104"/>
      <c r="E283" s="20">
        <v>1178000</v>
      </c>
      <c r="F283" s="21">
        <v>1178000</v>
      </c>
      <c r="G283" s="22"/>
      <c r="H283" s="22"/>
      <c r="I283" s="22"/>
      <c r="J283" s="20">
        <v>1921094.18</v>
      </c>
      <c r="K283" s="21">
        <v>1921094.18</v>
      </c>
      <c r="L283" s="22"/>
      <c r="M283" s="22"/>
      <c r="N283" s="23"/>
    </row>
    <row r="284" spans="1:14" ht="12" thickBot="1">
      <c r="A284" s="19" t="s">
        <v>143</v>
      </c>
      <c r="B284" s="19" t="s">
        <v>15</v>
      </c>
      <c r="C284" s="103" t="s">
        <v>18</v>
      </c>
      <c r="D284" s="104"/>
      <c r="E284" s="20">
        <v>1333480</v>
      </c>
      <c r="F284" s="21">
        <v>1333480</v>
      </c>
      <c r="G284" s="22"/>
      <c r="H284" s="22"/>
      <c r="I284" s="22"/>
      <c r="J284" s="20">
        <v>2174652.5188</v>
      </c>
      <c r="K284" s="21">
        <v>2174652.5188</v>
      </c>
      <c r="L284" s="22"/>
      <c r="M284" s="22"/>
      <c r="N284" s="23"/>
    </row>
    <row r="285" spans="1:14" ht="12" thickBot="1">
      <c r="A285" s="19" t="s">
        <v>144</v>
      </c>
      <c r="B285" s="19" t="s">
        <v>15</v>
      </c>
      <c r="C285" s="103" t="s">
        <v>18</v>
      </c>
      <c r="D285" s="104"/>
      <c r="E285" s="20">
        <v>6245727.68</v>
      </c>
      <c r="F285" s="21">
        <v>6245727.68</v>
      </c>
      <c r="G285" s="22"/>
      <c r="H285" s="22"/>
      <c r="I285" s="22"/>
      <c r="J285" s="20">
        <v>10185595.1578208</v>
      </c>
      <c r="K285" s="21">
        <v>10185595.1578208</v>
      </c>
      <c r="L285" s="22"/>
      <c r="M285" s="22"/>
      <c r="N285" s="23"/>
    </row>
    <row r="286" spans="1:14" ht="12" thickBot="1">
      <c r="A286" s="19" t="s">
        <v>145</v>
      </c>
      <c r="B286" s="19" t="s">
        <v>15</v>
      </c>
      <c r="C286" s="103" t="s">
        <v>18</v>
      </c>
      <c r="D286" s="104"/>
      <c r="E286" s="20">
        <v>11754516.13</v>
      </c>
      <c r="F286" s="21">
        <v>11754516.13</v>
      </c>
      <c r="G286" s="22"/>
      <c r="H286" s="22"/>
      <c r="I286" s="22"/>
      <c r="J286" s="20">
        <v>19169382.4499653</v>
      </c>
      <c r="K286" s="21">
        <v>19169382.4499653</v>
      </c>
      <c r="L286" s="22"/>
      <c r="M286" s="22"/>
      <c r="N286" s="23"/>
    </row>
    <row r="287" spans="1:14" ht="12" thickBot="1">
      <c r="A287" s="19" t="s">
        <v>146</v>
      </c>
      <c r="B287" s="19" t="s">
        <v>15</v>
      </c>
      <c r="C287" s="103" t="s">
        <v>18</v>
      </c>
      <c r="D287" s="104"/>
      <c r="E287" s="20">
        <v>3570040</v>
      </c>
      <c r="F287" s="21">
        <v>3570040</v>
      </c>
      <c r="G287" s="22"/>
      <c r="H287" s="22"/>
      <c r="I287" s="22"/>
      <c r="J287" s="20">
        <v>5822056.9324</v>
      </c>
      <c r="K287" s="21">
        <v>5822056.9324</v>
      </c>
      <c r="L287" s="22"/>
      <c r="M287" s="22"/>
      <c r="N287" s="23"/>
    </row>
    <row r="288" spans="1:14" ht="12" thickBot="1">
      <c r="A288" s="105" t="s">
        <v>147</v>
      </c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7"/>
    </row>
    <row r="289" spans="1:14" ht="12" thickBot="1">
      <c r="A289" s="108" t="s">
        <v>13</v>
      </c>
      <c r="B289" s="109"/>
      <c r="C289" s="109"/>
      <c r="D289" s="110"/>
      <c r="E289" s="16">
        <v>28570073.31</v>
      </c>
      <c r="F289" s="16">
        <v>8074343.8</v>
      </c>
      <c r="G289" s="16">
        <v>20495729.51</v>
      </c>
      <c r="H289" s="17"/>
      <c r="I289" s="17"/>
      <c r="J289" s="16">
        <v>55878206.4818973</v>
      </c>
      <c r="K289" s="16">
        <v>15792043.834354</v>
      </c>
      <c r="L289" s="16">
        <v>40086162.6475433</v>
      </c>
      <c r="M289" s="17"/>
      <c r="N289" s="18"/>
    </row>
    <row r="290" spans="1:14" ht="12" thickBot="1">
      <c r="A290" s="19" t="s">
        <v>148</v>
      </c>
      <c r="B290" s="19" t="s">
        <v>15</v>
      </c>
      <c r="C290" s="103" t="s">
        <v>13</v>
      </c>
      <c r="D290" s="104"/>
      <c r="E290" s="20">
        <v>6000000</v>
      </c>
      <c r="F290" s="22"/>
      <c r="G290" s="21">
        <v>6000000</v>
      </c>
      <c r="H290" s="22"/>
      <c r="I290" s="22"/>
      <c r="J290" s="20">
        <v>11734980</v>
      </c>
      <c r="K290" s="22"/>
      <c r="L290" s="21">
        <v>11734980</v>
      </c>
      <c r="M290" s="22"/>
      <c r="N290" s="23"/>
    </row>
    <row r="291" spans="1:14" ht="12" thickBot="1">
      <c r="A291" s="19" t="s">
        <v>149</v>
      </c>
      <c r="B291" s="19" t="s">
        <v>15</v>
      </c>
      <c r="C291" s="103" t="s">
        <v>13</v>
      </c>
      <c r="D291" s="104"/>
      <c r="E291" s="20">
        <v>3440476.2</v>
      </c>
      <c r="F291" s="21">
        <v>3440476.2</v>
      </c>
      <c r="G291" s="22"/>
      <c r="H291" s="22"/>
      <c r="I291" s="22"/>
      <c r="J291" s="20">
        <v>6728986.566246</v>
      </c>
      <c r="K291" s="21">
        <v>6728986.566246</v>
      </c>
      <c r="L291" s="22"/>
      <c r="M291" s="22"/>
      <c r="N291" s="23"/>
    </row>
    <row r="292" spans="1:14" ht="12" thickBot="1">
      <c r="A292" s="19" t="s">
        <v>150</v>
      </c>
      <c r="B292" s="19" t="s">
        <v>15</v>
      </c>
      <c r="C292" s="103" t="s">
        <v>13</v>
      </c>
      <c r="D292" s="104"/>
      <c r="E292" s="20">
        <v>4407407.41</v>
      </c>
      <c r="F292" s="22"/>
      <c r="G292" s="21">
        <v>4407407.41</v>
      </c>
      <c r="H292" s="22"/>
      <c r="I292" s="22"/>
      <c r="J292" s="20">
        <v>8620139.6347003</v>
      </c>
      <c r="K292" s="22"/>
      <c r="L292" s="21">
        <v>8620139.6347003</v>
      </c>
      <c r="M292" s="22"/>
      <c r="N292" s="23"/>
    </row>
    <row r="293" spans="1:14" ht="12" thickBot="1">
      <c r="A293" s="19" t="s">
        <v>151</v>
      </c>
      <c r="B293" s="19" t="s">
        <v>15</v>
      </c>
      <c r="C293" s="103" t="s">
        <v>13</v>
      </c>
      <c r="D293" s="104"/>
      <c r="E293" s="20">
        <v>2487510</v>
      </c>
      <c r="F293" s="21">
        <v>2487510</v>
      </c>
      <c r="G293" s="22"/>
      <c r="H293" s="22"/>
      <c r="I293" s="22"/>
      <c r="J293" s="20">
        <v>4865146.6833</v>
      </c>
      <c r="K293" s="21">
        <v>4865146.6833</v>
      </c>
      <c r="L293" s="22"/>
      <c r="M293" s="22"/>
      <c r="N293" s="23"/>
    </row>
    <row r="294" spans="1:14" ht="12" thickBot="1">
      <c r="A294" s="19" t="s">
        <v>152</v>
      </c>
      <c r="B294" s="19" t="s">
        <v>15</v>
      </c>
      <c r="C294" s="103" t="s">
        <v>13</v>
      </c>
      <c r="D294" s="104"/>
      <c r="E294" s="20">
        <v>8100000</v>
      </c>
      <c r="F294" s="22"/>
      <c r="G294" s="21">
        <v>8100000</v>
      </c>
      <c r="H294" s="22"/>
      <c r="I294" s="22"/>
      <c r="J294" s="20">
        <v>15842223</v>
      </c>
      <c r="K294" s="22"/>
      <c r="L294" s="21">
        <v>15842223</v>
      </c>
      <c r="M294" s="22"/>
      <c r="N294" s="23"/>
    </row>
    <row r="295" spans="1:14" ht="12" thickBot="1">
      <c r="A295" s="19" t="s">
        <v>153</v>
      </c>
      <c r="B295" s="19" t="s">
        <v>15</v>
      </c>
      <c r="C295" s="103" t="s">
        <v>13</v>
      </c>
      <c r="D295" s="104"/>
      <c r="E295" s="20">
        <v>2146357.6</v>
      </c>
      <c r="F295" s="21">
        <v>2146357.6</v>
      </c>
      <c r="G295" s="22"/>
      <c r="H295" s="22"/>
      <c r="I295" s="22"/>
      <c r="J295" s="20">
        <v>4197910.584808</v>
      </c>
      <c r="K295" s="21">
        <v>4197910.584808</v>
      </c>
      <c r="L295" s="22"/>
      <c r="M295" s="22"/>
      <c r="N295" s="23"/>
    </row>
    <row r="296" spans="1:14" ht="12" thickBot="1">
      <c r="A296" s="19" t="s">
        <v>154</v>
      </c>
      <c r="B296" s="19" t="s">
        <v>15</v>
      </c>
      <c r="C296" s="103" t="s">
        <v>13</v>
      </c>
      <c r="D296" s="104"/>
      <c r="E296" s="20">
        <v>1988322.1</v>
      </c>
      <c r="F296" s="22"/>
      <c r="G296" s="21">
        <v>1988322.1</v>
      </c>
      <c r="H296" s="22"/>
      <c r="I296" s="22"/>
      <c r="J296" s="20">
        <v>3888820.012843</v>
      </c>
      <c r="K296" s="22"/>
      <c r="L296" s="21">
        <v>3888820.012843</v>
      </c>
      <c r="M296" s="22"/>
      <c r="N296" s="23"/>
    </row>
    <row r="297" spans="1:14" ht="12" thickBot="1">
      <c r="A297" s="105" t="s">
        <v>155</v>
      </c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7"/>
    </row>
    <row r="298" spans="1:14" ht="12" thickBot="1">
      <c r="A298" s="108" t="s">
        <v>13</v>
      </c>
      <c r="B298" s="109"/>
      <c r="C298" s="109"/>
      <c r="D298" s="110"/>
      <c r="E298" s="16">
        <v>45050485.1</v>
      </c>
      <c r="F298" s="16">
        <v>13951422.6</v>
      </c>
      <c r="G298" s="16">
        <v>11293937.5</v>
      </c>
      <c r="H298" s="16">
        <v>505125</v>
      </c>
      <c r="I298" s="16">
        <v>19300000</v>
      </c>
      <c r="J298" s="16">
        <v>88111090.273133</v>
      </c>
      <c r="K298" s="16">
        <v>27286610.863758</v>
      </c>
      <c r="L298" s="16">
        <v>22089021.780625</v>
      </c>
      <c r="M298" s="16">
        <v>987938.62875</v>
      </c>
      <c r="N298" s="27">
        <v>37747519</v>
      </c>
    </row>
    <row r="299" spans="1:14" ht="12" thickBot="1">
      <c r="A299" s="108" t="s">
        <v>18</v>
      </c>
      <c r="B299" s="109"/>
      <c r="C299" s="109"/>
      <c r="D299" s="110"/>
      <c r="E299" s="16">
        <v>4566666.7</v>
      </c>
      <c r="F299" s="16">
        <v>2466666.7</v>
      </c>
      <c r="G299" s="16">
        <v>2100000</v>
      </c>
      <c r="H299" s="17"/>
      <c r="I299" s="17"/>
      <c r="J299" s="16">
        <v>7447365.721027</v>
      </c>
      <c r="K299" s="16">
        <v>4022664.721027</v>
      </c>
      <c r="L299" s="16">
        <v>3424701</v>
      </c>
      <c r="M299" s="17"/>
      <c r="N299" s="18"/>
    </row>
    <row r="300" spans="1:14" ht="12" thickBot="1">
      <c r="A300" s="19" t="s">
        <v>156</v>
      </c>
      <c r="B300" s="19" t="s">
        <v>15</v>
      </c>
      <c r="C300" s="103" t="s">
        <v>13</v>
      </c>
      <c r="D300" s="104"/>
      <c r="E300" s="20">
        <v>8800000</v>
      </c>
      <c r="F300" s="22"/>
      <c r="G300" s="22"/>
      <c r="H300" s="22"/>
      <c r="I300" s="21">
        <v>8800000</v>
      </c>
      <c r="J300" s="20">
        <v>17211304</v>
      </c>
      <c r="K300" s="22"/>
      <c r="L300" s="22"/>
      <c r="M300" s="22"/>
      <c r="N300" s="28">
        <v>17211304</v>
      </c>
    </row>
    <row r="301" spans="1:14" ht="12" thickBot="1">
      <c r="A301" s="19" t="s">
        <v>156</v>
      </c>
      <c r="B301" s="19" t="s">
        <v>25</v>
      </c>
      <c r="C301" s="103" t="s">
        <v>13</v>
      </c>
      <c r="D301" s="104"/>
      <c r="E301" s="20">
        <v>10500000</v>
      </c>
      <c r="F301" s="22"/>
      <c r="G301" s="22"/>
      <c r="H301" s="22"/>
      <c r="I301" s="21">
        <v>10500000</v>
      </c>
      <c r="J301" s="20">
        <v>20536215</v>
      </c>
      <c r="K301" s="22"/>
      <c r="L301" s="22"/>
      <c r="M301" s="22"/>
      <c r="N301" s="28">
        <v>20536215</v>
      </c>
    </row>
    <row r="302" spans="1:14" ht="12" thickBot="1">
      <c r="A302" s="19" t="s">
        <v>157</v>
      </c>
      <c r="B302" s="19" t="s">
        <v>15</v>
      </c>
      <c r="C302" s="103" t="s">
        <v>13</v>
      </c>
      <c r="D302" s="104"/>
      <c r="E302" s="20">
        <v>2750000</v>
      </c>
      <c r="F302" s="21">
        <v>2750000</v>
      </c>
      <c r="G302" s="22"/>
      <c r="H302" s="22"/>
      <c r="I302" s="22"/>
      <c r="J302" s="20">
        <v>5378532.5</v>
      </c>
      <c r="K302" s="21">
        <v>5378532.5</v>
      </c>
      <c r="L302" s="22"/>
      <c r="M302" s="22"/>
      <c r="N302" s="23"/>
    </row>
    <row r="303" spans="1:14" ht="12" thickBot="1">
      <c r="A303" s="19" t="s">
        <v>157</v>
      </c>
      <c r="B303" s="19" t="s">
        <v>25</v>
      </c>
      <c r="C303" s="103" t="s">
        <v>13</v>
      </c>
      <c r="D303" s="104"/>
      <c r="E303" s="20">
        <v>1850000</v>
      </c>
      <c r="F303" s="22"/>
      <c r="G303" s="21">
        <v>1850000</v>
      </c>
      <c r="H303" s="22"/>
      <c r="I303" s="22"/>
      <c r="J303" s="20">
        <v>3618285.5</v>
      </c>
      <c r="K303" s="22"/>
      <c r="L303" s="21">
        <v>3618285.5</v>
      </c>
      <c r="M303" s="22"/>
      <c r="N303" s="23"/>
    </row>
    <row r="304" spans="1:14" ht="12" thickBot="1">
      <c r="A304" s="19" t="s">
        <v>157</v>
      </c>
      <c r="B304" s="19" t="s">
        <v>37</v>
      </c>
      <c r="C304" s="103" t="s">
        <v>13</v>
      </c>
      <c r="D304" s="104"/>
      <c r="E304" s="20">
        <v>1500000</v>
      </c>
      <c r="F304" s="21">
        <v>1500000</v>
      </c>
      <c r="G304" s="22"/>
      <c r="H304" s="22"/>
      <c r="I304" s="22"/>
      <c r="J304" s="20">
        <v>2933745</v>
      </c>
      <c r="K304" s="21">
        <v>2933745</v>
      </c>
      <c r="L304" s="22"/>
      <c r="M304" s="22"/>
      <c r="N304" s="23"/>
    </row>
    <row r="305" spans="1:14" ht="12" thickBot="1">
      <c r="A305" s="19" t="s">
        <v>157</v>
      </c>
      <c r="B305" s="19" t="s">
        <v>38</v>
      </c>
      <c r="C305" s="103" t="s">
        <v>13</v>
      </c>
      <c r="D305" s="104"/>
      <c r="E305" s="20">
        <v>1000000</v>
      </c>
      <c r="F305" s="21">
        <v>1000000</v>
      </c>
      <c r="G305" s="22"/>
      <c r="H305" s="22"/>
      <c r="I305" s="22"/>
      <c r="J305" s="20">
        <v>1955830</v>
      </c>
      <c r="K305" s="21">
        <v>1955830</v>
      </c>
      <c r="L305" s="22"/>
      <c r="M305" s="22"/>
      <c r="N305" s="23"/>
    </row>
    <row r="306" spans="1:14" ht="12" thickBot="1">
      <c r="A306" s="19" t="s">
        <v>157</v>
      </c>
      <c r="B306" s="19" t="s">
        <v>39</v>
      </c>
      <c r="C306" s="103" t="s">
        <v>13</v>
      </c>
      <c r="D306" s="104"/>
      <c r="E306" s="20">
        <v>250000</v>
      </c>
      <c r="F306" s="21">
        <v>250000</v>
      </c>
      <c r="G306" s="22"/>
      <c r="H306" s="22"/>
      <c r="I306" s="22"/>
      <c r="J306" s="20">
        <v>488957.5</v>
      </c>
      <c r="K306" s="21">
        <v>488957.5</v>
      </c>
      <c r="L306" s="22"/>
      <c r="M306" s="22"/>
      <c r="N306" s="23"/>
    </row>
    <row r="307" spans="1:14" ht="12" thickBot="1">
      <c r="A307" s="19" t="s">
        <v>157</v>
      </c>
      <c r="B307" s="19" t="s">
        <v>84</v>
      </c>
      <c r="C307" s="103" t="s">
        <v>13</v>
      </c>
      <c r="D307" s="104"/>
      <c r="E307" s="20">
        <v>1850000</v>
      </c>
      <c r="F307" s="22"/>
      <c r="G307" s="21">
        <v>1850000</v>
      </c>
      <c r="H307" s="22"/>
      <c r="I307" s="22"/>
      <c r="J307" s="20">
        <v>3618285.5</v>
      </c>
      <c r="K307" s="22"/>
      <c r="L307" s="21">
        <v>3618285.5</v>
      </c>
      <c r="M307" s="22"/>
      <c r="N307" s="23"/>
    </row>
    <row r="308" spans="1:14" ht="12" thickBot="1">
      <c r="A308" s="19" t="s">
        <v>158</v>
      </c>
      <c r="B308" s="19" t="s">
        <v>15</v>
      </c>
      <c r="C308" s="103" t="s">
        <v>13</v>
      </c>
      <c r="D308" s="104"/>
      <c r="E308" s="20">
        <v>0</v>
      </c>
      <c r="F308" s="21">
        <v>0</v>
      </c>
      <c r="G308" s="22"/>
      <c r="H308" s="22"/>
      <c r="I308" s="22"/>
      <c r="J308" s="20">
        <v>0</v>
      </c>
      <c r="K308" s="21">
        <v>0</v>
      </c>
      <c r="L308" s="22"/>
      <c r="M308" s="22"/>
      <c r="N308" s="23"/>
    </row>
    <row r="309" spans="1:14" ht="12" thickBot="1">
      <c r="A309" s="19" t="s">
        <v>158</v>
      </c>
      <c r="B309" s="19" t="s">
        <v>25</v>
      </c>
      <c r="C309" s="103" t="s">
        <v>13</v>
      </c>
      <c r="D309" s="104"/>
      <c r="E309" s="20">
        <v>38400</v>
      </c>
      <c r="F309" s="21">
        <v>38400</v>
      </c>
      <c r="G309" s="22"/>
      <c r="H309" s="22"/>
      <c r="I309" s="22"/>
      <c r="J309" s="20">
        <v>75103.872</v>
      </c>
      <c r="K309" s="21">
        <v>75103.872</v>
      </c>
      <c r="L309" s="22"/>
      <c r="M309" s="22"/>
      <c r="N309" s="23"/>
    </row>
    <row r="310" spans="1:14" ht="12" thickBot="1">
      <c r="A310" s="19" t="s">
        <v>158</v>
      </c>
      <c r="B310" s="19" t="s">
        <v>37</v>
      </c>
      <c r="C310" s="103" t="s">
        <v>13</v>
      </c>
      <c r="D310" s="104"/>
      <c r="E310" s="20">
        <v>109240</v>
      </c>
      <c r="F310" s="21">
        <v>109240</v>
      </c>
      <c r="G310" s="22"/>
      <c r="H310" s="22"/>
      <c r="I310" s="22"/>
      <c r="J310" s="20">
        <v>213654.8692</v>
      </c>
      <c r="K310" s="21">
        <v>213654.8692</v>
      </c>
      <c r="L310" s="22"/>
      <c r="M310" s="22"/>
      <c r="N310" s="23"/>
    </row>
    <row r="311" spans="1:14" ht="12" thickBot="1">
      <c r="A311" s="19" t="s">
        <v>158</v>
      </c>
      <c r="B311" s="19" t="s">
        <v>38</v>
      </c>
      <c r="C311" s="103" t="s">
        <v>13</v>
      </c>
      <c r="D311" s="104"/>
      <c r="E311" s="20">
        <v>40000</v>
      </c>
      <c r="F311" s="21">
        <v>40000</v>
      </c>
      <c r="G311" s="22"/>
      <c r="H311" s="22"/>
      <c r="I311" s="22"/>
      <c r="J311" s="20">
        <v>78233.2</v>
      </c>
      <c r="K311" s="21">
        <v>78233.2</v>
      </c>
      <c r="L311" s="22"/>
      <c r="M311" s="22"/>
      <c r="N311" s="23"/>
    </row>
    <row r="312" spans="1:14" ht="12" thickBot="1">
      <c r="A312" s="19" t="s">
        <v>158</v>
      </c>
      <c r="B312" s="19" t="s">
        <v>39</v>
      </c>
      <c r="C312" s="103" t="s">
        <v>13</v>
      </c>
      <c r="D312" s="104"/>
      <c r="E312" s="20">
        <v>98400</v>
      </c>
      <c r="F312" s="21">
        <v>98400</v>
      </c>
      <c r="G312" s="22"/>
      <c r="H312" s="22"/>
      <c r="I312" s="22"/>
      <c r="J312" s="20">
        <v>192453.672</v>
      </c>
      <c r="K312" s="21">
        <v>192453.672</v>
      </c>
      <c r="L312" s="22"/>
      <c r="M312" s="22"/>
      <c r="N312" s="23"/>
    </row>
    <row r="313" spans="1:14" ht="12" thickBot="1">
      <c r="A313" s="19" t="s">
        <v>158</v>
      </c>
      <c r="B313" s="19" t="s">
        <v>84</v>
      </c>
      <c r="C313" s="103" t="s">
        <v>13</v>
      </c>
      <c r="D313" s="104"/>
      <c r="E313" s="20">
        <v>20526.4</v>
      </c>
      <c r="F313" s="21">
        <v>20526.4</v>
      </c>
      <c r="G313" s="22"/>
      <c r="H313" s="22"/>
      <c r="I313" s="22"/>
      <c r="J313" s="20">
        <v>40146.148912</v>
      </c>
      <c r="K313" s="21">
        <v>40146.148912</v>
      </c>
      <c r="L313" s="22"/>
      <c r="M313" s="22"/>
      <c r="N313" s="23"/>
    </row>
    <row r="314" spans="1:14" ht="18.75" thickBot="1">
      <c r="A314" s="19" t="s">
        <v>159</v>
      </c>
      <c r="B314" s="19" t="s">
        <v>15</v>
      </c>
      <c r="C314" s="103" t="s">
        <v>13</v>
      </c>
      <c r="D314" s="104"/>
      <c r="E314" s="20">
        <v>1440000</v>
      </c>
      <c r="F314" s="21">
        <v>666000</v>
      </c>
      <c r="G314" s="21">
        <v>666000</v>
      </c>
      <c r="H314" s="21">
        <v>108000</v>
      </c>
      <c r="I314" s="22"/>
      <c r="J314" s="20">
        <v>2816395.2</v>
      </c>
      <c r="K314" s="21">
        <v>1302582.78</v>
      </c>
      <c r="L314" s="21">
        <v>1302582.78</v>
      </c>
      <c r="M314" s="21">
        <v>211229.64</v>
      </c>
      <c r="N314" s="23"/>
    </row>
    <row r="315" spans="1:14" ht="18.75" thickBot="1">
      <c r="A315" s="19" t="s">
        <v>159</v>
      </c>
      <c r="B315" s="19" t="s">
        <v>25</v>
      </c>
      <c r="C315" s="103" t="s">
        <v>13</v>
      </c>
      <c r="D315" s="104"/>
      <c r="E315" s="20">
        <v>750000</v>
      </c>
      <c r="F315" s="21">
        <v>346875</v>
      </c>
      <c r="G315" s="21">
        <v>346875</v>
      </c>
      <c r="H315" s="21">
        <v>56250</v>
      </c>
      <c r="I315" s="22"/>
      <c r="J315" s="20">
        <v>1466872.5</v>
      </c>
      <c r="K315" s="21">
        <v>678428.53125</v>
      </c>
      <c r="L315" s="21">
        <v>678428.53125</v>
      </c>
      <c r="M315" s="21">
        <v>110015.4375</v>
      </c>
      <c r="N315" s="23"/>
    </row>
    <row r="316" spans="1:14" ht="18.75" thickBot="1">
      <c r="A316" s="19" t="s">
        <v>159</v>
      </c>
      <c r="B316" s="19" t="s">
        <v>37</v>
      </c>
      <c r="C316" s="103" t="s">
        <v>13</v>
      </c>
      <c r="D316" s="104"/>
      <c r="E316" s="20">
        <v>1230000</v>
      </c>
      <c r="F316" s="21">
        <v>568875</v>
      </c>
      <c r="G316" s="21">
        <v>568875</v>
      </c>
      <c r="H316" s="21">
        <v>92250</v>
      </c>
      <c r="I316" s="22"/>
      <c r="J316" s="20">
        <v>2405670.9</v>
      </c>
      <c r="K316" s="21">
        <v>1112622.79125</v>
      </c>
      <c r="L316" s="21">
        <v>1112622.79125</v>
      </c>
      <c r="M316" s="21">
        <v>180425.3175</v>
      </c>
      <c r="N316" s="23"/>
    </row>
    <row r="317" spans="1:14" ht="18.75" thickBot="1">
      <c r="A317" s="19" t="s">
        <v>159</v>
      </c>
      <c r="B317" s="19" t="s">
        <v>38</v>
      </c>
      <c r="C317" s="103" t="s">
        <v>13</v>
      </c>
      <c r="D317" s="104"/>
      <c r="E317" s="20">
        <v>224000</v>
      </c>
      <c r="F317" s="21">
        <v>103600</v>
      </c>
      <c r="G317" s="21">
        <v>103600</v>
      </c>
      <c r="H317" s="21">
        <v>16800</v>
      </c>
      <c r="I317" s="22"/>
      <c r="J317" s="20">
        <v>438105.92</v>
      </c>
      <c r="K317" s="21">
        <v>202623.988</v>
      </c>
      <c r="L317" s="21">
        <v>202623.988</v>
      </c>
      <c r="M317" s="21">
        <v>32857.944</v>
      </c>
      <c r="N317" s="23"/>
    </row>
    <row r="318" spans="1:14" ht="18.75" thickBot="1">
      <c r="A318" s="19" t="s">
        <v>159</v>
      </c>
      <c r="B318" s="19" t="s">
        <v>39</v>
      </c>
      <c r="C318" s="103" t="s">
        <v>13</v>
      </c>
      <c r="D318" s="104"/>
      <c r="E318" s="20">
        <v>1211000</v>
      </c>
      <c r="F318" s="21">
        <v>560087.5</v>
      </c>
      <c r="G318" s="21">
        <v>560087.5</v>
      </c>
      <c r="H318" s="21">
        <v>90825</v>
      </c>
      <c r="I318" s="22"/>
      <c r="J318" s="20">
        <v>2368510.13</v>
      </c>
      <c r="K318" s="21">
        <v>1095435.935125</v>
      </c>
      <c r="L318" s="21">
        <v>1095435.935125</v>
      </c>
      <c r="M318" s="21">
        <v>177638.25975</v>
      </c>
      <c r="N318" s="23"/>
    </row>
    <row r="319" spans="1:14" ht="12" thickBot="1">
      <c r="A319" s="19" t="s">
        <v>160</v>
      </c>
      <c r="B319" s="19" t="s">
        <v>25</v>
      </c>
      <c r="C319" s="103" t="s">
        <v>13</v>
      </c>
      <c r="D319" s="104"/>
      <c r="E319" s="20">
        <v>1980000</v>
      </c>
      <c r="F319" s="21">
        <v>1380000</v>
      </c>
      <c r="G319" s="21">
        <v>600000</v>
      </c>
      <c r="H319" s="22"/>
      <c r="I319" s="22"/>
      <c r="J319" s="20">
        <v>3872543.4</v>
      </c>
      <c r="K319" s="21">
        <v>2699045.4</v>
      </c>
      <c r="L319" s="21">
        <v>1173498</v>
      </c>
      <c r="M319" s="22"/>
      <c r="N319" s="23"/>
    </row>
    <row r="320" spans="1:14" ht="12" thickBot="1">
      <c r="A320" s="19" t="s">
        <v>160</v>
      </c>
      <c r="B320" s="19" t="s">
        <v>38</v>
      </c>
      <c r="C320" s="103" t="s">
        <v>13</v>
      </c>
      <c r="D320" s="104"/>
      <c r="E320" s="20">
        <v>216000</v>
      </c>
      <c r="F320" s="22"/>
      <c r="G320" s="21">
        <v>216000</v>
      </c>
      <c r="H320" s="22"/>
      <c r="I320" s="22"/>
      <c r="J320" s="20">
        <v>422459.28</v>
      </c>
      <c r="K320" s="22"/>
      <c r="L320" s="21">
        <v>422459.28</v>
      </c>
      <c r="M320" s="22"/>
      <c r="N320" s="23"/>
    </row>
    <row r="321" spans="1:14" ht="12" thickBot="1">
      <c r="A321" s="19" t="s">
        <v>160</v>
      </c>
      <c r="B321" s="19" t="s">
        <v>84</v>
      </c>
      <c r="C321" s="103" t="s">
        <v>13</v>
      </c>
      <c r="D321" s="104"/>
      <c r="E321" s="20">
        <v>420000</v>
      </c>
      <c r="F321" s="21">
        <v>420000</v>
      </c>
      <c r="G321" s="22"/>
      <c r="H321" s="22"/>
      <c r="I321" s="22"/>
      <c r="J321" s="20">
        <v>821448.6</v>
      </c>
      <c r="K321" s="21">
        <v>821448.6</v>
      </c>
      <c r="L321" s="22"/>
      <c r="M321" s="22"/>
      <c r="N321" s="23"/>
    </row>
    <row r="322" spans="1:14" ht="12" thickBot="1">
      <c r="A322" s="19" t="s">
        <v>160</v>
      </c>
      <c r="B322" s="19" t="s">
        <v>85</v>
      </c>
      <c r="C322" s="103" t="s">
        <v>13</v>
      </c>
      <c r="D322" s="104"/>
      <c r="E322" s="20">
        <v>236700</v>
      </c>
      <c r="F322" s="22"/>
      <c r="G322" s="21">
        <v>236700</v>
      </c>
      <c r="H322" s="22"/>
      <c r="I322" s="22"/>
      <c r="J322" s="20">
        <v>462944.961</v>
      </c>
      <c r="K322" s="22"/>
      <c r="L322" s="21">
        <v>462944.961</v>
      </c>
      <c r="M322" s="22"/>
      <c r="N322" s="23"/>
    </row>
    <row r="323" spans="1:14" ht="12" thickBot="1">
      <c r="A323" s="19" t="s">
        <v>160</v>
      </c>
      <c r="B323" s="19" t="s">
        <v>89</v>
      </c>
      <c r="C323" s="103" t="s">
        <v>13</v>
      </c>
      <c r="D323" s="104"/>
      <c r="E323" s="20">
        <v>104000</v>
      </c>
      <c r="F323" s="22"/>
      <c r="G323" s="21">
        <v>104000</v>
      </c>
      <c r="H323" s="22"/>
      <c r="I323" s="22"/>
      <c r="J323" s="20">
        <v>203406.32</v>
      </c>
      <c r="K323" s="22"/>
      <c r="L323" s="21">
        <v>203406.32</v>
      </c>
      <c r="M323" s="22"/>
      <c r="N323" s="23"/>
    </row>
    <row r="324" spans="1:14" ht="12" thickBot="1">
      <c r="A324" s="19" t="s">
        <v>160</v>
      </c>
      <c r="B324" s="19" t="s">
        <v>90</v>
      </c>
      <c r="C324" s="103" t="s">
        <v>13</v>
      </c>
      <c r="D324" s="104"/>
      <c r="E324" s="20">
        <v>57218.7</v>
      </c>
      <c r="F324" s="21">
        <v>57218.7</v>
      </c>
      <c r="G324" s="22"/>
      <c r="H324" s="22"/>
      <c r="I324" s="22"/>
      <c r="J324" s="20">
        <v>111910.050021</v>
      </c>
      <c r="K324" s="21">
        <v>111910.050021</v>
      </c>
      <c r="L324" s="22"/>
      <c r="M324" s="22"/>
      <c r="N324" s="23"/>
    </row>
    <row r="325" spans="1:14" ht="18.75" thickBot="1">
      <c r="A325" s="19" t="s">
        <v>161</v>
      </c>
      <c r="B325" s="19" t="s">
        <v>15</v>
      </c>
      <c r="C325" s="103" t="s">
        <v>13</v>
      </c>
      <c r="D325" s="104"/>
      <c r="E325" s="20">
        <v>2375000</v>
      </c>
      <c r="F325" s="22"/>
      <c r="G325" s="21">
        <v>2375000</v>
      </c>
      <c r="H325" s="22"/>
      <c r="I325" s="22"/>
      <c r="J325" s="20">
        <v>4645096.25</v>
      </c>
      <c r="K325" s="22"/>
      <c r="L325" s="21">
        <v>4645096.25</v>
      </c>
      <c r="M325" s="22"/>
      <c r="N325" s="23"/>
    </row>
    <row r="326" spans="1:14" ht="12" thickBot="1">
      <c r="A326" s="19" t="s">
        <v>162</v>
      </c>
      <c r="B326" s="19" t="s">
        <v>15</v>
      </c>
      <c r="C326" s="103" t="s">
        <v>13</v>
      </c>
      <c r="D326" s="104"/>
      <c r="E326" s="20">
        <v>6000000</v>
      </c>
      <c r="F326" s="21">
        <v>4042200</v>
      </c>
      <c r="G326" s="21">
        <v>1816800</v>
      </c>
      <c r="H326" s="21">
        <v>141000</v>
      </c>
      <c r="I326" s="22"/>
      <c r="J326" s="20">
        <v>11734980</v>
      </c>
      <c r="K326" s="21">
        <v>7905856.026</v>
      </c>
      <c r="L326" s="21">
        <v>3553351.944</v>
      </c>
      <c r="M326" s="21">
        <v>275772.03</v>
      </c>
      <c r="N326" s="23"/>
    </row>
    <row r="327" spans="1:14" ht="12" thickBot="1">
      <c r="A327" s="19" t="s">
        <v>160</v>
      </c>
      <c r="B327" s="19" t="s">
        <v>15</v>
      </c>
      <c r="C327" s="103" t="s">
        <v>18</v>
      </c>
      <c r="D327" s="104"/>
      <c r="E327" s="20">
        <v>2986666.7</v>
      </c>
      <c r="F327" s="21">
        <v>1866666.7</v>
      </c>
      <c r="G327" s="21">
        <v>1120000</v>
      </c>
      <c r="H327" s="22"/>
      <c r="I327" s="22"/>
      <c r="J327" s="20">
        <v>4870685.921027</v>
      </c>
      <c r="K327" s="21">
        <v>3044178.721027</v>
      </c>
      <c r="L327" s="21">
        <v>1826507.2</v>
      </c>
      <c r="M327" s="22"/>
      <c r="N327" s="23"/>
    </row>
    <row r="328" spans="1:14" ht="12" thickBot="1">
      <c r="A328" s="19" t="s">
        <v>160</v>
      </c>
      <c r="B328" s="19" t="s">
        <v>37</v>
      </c>
      <c r="C328" s="103" t="s">
        <v>18</v>
      </c>
      <c r="D328" s="104"/>
      <c r="E328" s="20">
        <v>980000</v>
      </c>
      <c r="F328" s="22"/>
      <c r="G328" s="21">
        <v>980000</v>
      </c>
      <c r="H328" s="22"/>
      <c r="I328" s="22"/>
      <c r="J328" s="20">
        <v>1598193.8</v>
      </c>
      <c r="K328" s="22"/>
      <c r="L328" s="21">
        <v>1598193.8</v>
      </c>
      <c r="M328" s="22"/>
      <c r="N328" s="23"/>
    </row>
    <row r="329" spans="1:14" ht="12" thickBot="1">
      <c r="A329" s="19" t="s">
        <v>160</v>
      </c>
      <c r="B329" s="19" t="s">
        <v>39</v>
      </c>
      <c r="C329" s="103" t="s">
        <v>18</v>
      </c>
      <c r="D329" s="104"/>
      <c r="E329" s="20">
        <v>600000</v>
      </c>
      <c r="F329" s="21">
        <v>600000</v>
      </c>
      <c r="G329" s="22"/>
      <c r="H329" s="22"/>
      <c r="I329" s="22"/>
      <c r="J329" s="20">
        <v>978486</v>
      </c>
      <c r="K329" s="21">
        <v>978486</v>
      </c>
      <c r="L329" s="22"/>
      <c r="M329" s="22"/>
      <c r="N329" s="23"/>
    </row>
    <row r="330" spans="1:14" ht="12" thickBot="1">
      <c r="A330" s="105" t="s">
        <v>163</v>
      </c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7"/>
    </row>
    <row r="331" spans="1:14" ht="12" thickBot="1">
      <c r="A331" s="108" t="s">
        <v>164</v>
      </c>
      <c r="B331" s="109"/>
      <c r="C331" s="109"/>
      <c r="D331" s="110"/>
      <c r="E331" s="16">
        <v>214602022.11</v>
      </c>
      <c r="F331" s="16">
        <v>202870493.9</v>
      </c>
      <c r="G331" s="17"/>
      <c r="H331" s="17"/>
      <c r="I331" s="16">
        <v>11731528.21</v>
      </c>
      <c r="J331" s="16">
        <v>94317588.717345</v>
      </c>
      <c r="K331" s="16">
        <v>89161582.06905</v>
      </c>
      <c r="L331" s="17"/>
      <c r="M331" s="17"/>
      <c r="N331" s="27">
        <v>5156006.648295</v>
      </c>
    </row>
    <row r="332" spans="1:14" ht="12" thickBot="1">
      <c r="A332" s="19" t="s">
        <v>165</v>
      </c>
      <c r="B332" s="19" t="s">
        <v>15</v>
      </c>
      <c r="C332" s="103" t="s">
        <v>164</v>
      </c>
      <c r="D332" s="104"/>
      <c r="E332" s="20">
        <v>86501164.3</v>
      </c>
      <c r="F332" s="21">
        <v>86501164.3</v>
      </c>
      <c r="G332" s="22"/>
      <c r="H332" s="22"/>
      <c r="I332" s="22"/>
      <c r="J332" s="20">
        <v>38017261.70985</v>
      </c>
      <c r="K332" s="21">
        <v>38017261.70985</v>
      </c>
      <c r="L332" s="22"/>
      <c r="M332" s="22"/>
      <c r="N332" s="23"/>
    </row>
    <row r="333" spans="1:14" ht="12" thickBot="1">
      <c r="A333" s="19" t="s">
        <v>166</v>
      </c>
      <c r="B333" s="19" t="s">
        <v>15</v>
      </c>
      <c r="C333" s="103" t="s">
        <v>164</v>
      </c>
      <c r="D333" s="104"/>
      <c r="E333" s="20">
        <v>10939131.69</v>
      </c>
      <c r="F333" s="21">
        <v>10939131.69</v>
      </c>
      <c r="G333" s="22"/>
      <c r="H333" s="22"/>
      <c r="I333" s="22"/>
      <c r="J333" s="20">
        <v>4807748.377755</v>
      </c>
      <c r="K333" s="21">
        <v>4807748.377755</v>
      </c>
      <c r="L333" s="22"/>
      <c r="M333" s="22"/>
      <c r="N333" s="23"/>
    </row>
    <row r="334" spans="1:14" ht="12" thickBot="1">
      <c r="A334" s="19" t="s">
        <v>166</v>
      </c>
      <c r="B334" s="19" t="s">
        <v>25</v>
      </c>
      <c r="C334" s="103" t="s">
        <v>164</v>
      </c>
      <c r="D334" s="104"/>
      <c r="E334" s="20">
        <v>11731528.21</v>
      </c>
      <c r="F334" s="22"/>
      <c r="G334" s="22"/>
      <c r="H334" s="22"/>
      <c r="I334" s="21">
        <v>11731528.21</v>
      </c>
      <c r="J334" s="20">
        <v>5156006.648295</v>
      </c>
      <c r="K334" s="22"/>
      <c r="L334" s="22"/>
      <c r="M334" s="22"/>
      <c r="N334" s="28">
        <v>5156006.648295</v>
      </c>
    </row>
    <row r="335" spans="1:14" ht="12" thickBot="1">
      <c r="A335" s="19" t="s">
        <v>167</v>
      </c>
      <c r="B335" s="19" t="s">
        <v>15</v>
      </c>
      <c r="C335" s="103" t="s">
        <v>164</v>
      </c>
      <c r="D335" s="104"/>
      <c r="E335" s="20">
        <v>76571490.2</v>
      </c>
      <c r="F335" s="21">
        <v>76571490.2</v>
      </c>
      <c r="G335" s="22"/>
      <c r="H335" s="22"/>
      <c r="I335" s="22"/>
      <c r="J335" s="20">
        <v>33653169.9429</v>
      </c>
      <c r="K335" s="21">
        <v>33653169.9429</v>
      </c>
      <c r="L335" s="22"/>
      <c r="M335" s="22"/>
      <c r="N335" s="23"/>
    </row>
    <row r="336" spans="1:14" ht="12" thickBot="1">
      <c r="A336" s="19" t="s">
        <v>168</v>
      </c>
      <c r="B336" s="19" t="s">
        <v>15</v>
      </c>
      <c r="C336" s="103" t="s">
        <v>164</v>
      </c>
      <c r="D336" s="104"/>
      <c r="E336" s="20">
        <v>6394162.38</v>
      </c>
      <c r="F336" s="21">
        <v>6394162.38</v>
      </c>
      <c r="G336" s="22"/>
      <c r="H336" s="22"/>
      <c r="I336" s="22"/>
      <c r="J336" s="20">
        <v>2810234.36601</v>
      </c>
      <c r="K336" s="21">
        <v>2810234.36601</v>
      </c>
      <c r="L336" s="22"/>
      <c r="M336" s="22"/>
      <c r="N336" s="23"/>
    </row>
    <row r="337" spans="1:14" ht="12" thickBot="1">
      <c r="A337" s="19" t="s">
        <v>169</v>
      </c>
      <c r="B337" s="19" t="s">
        <v>15</v>
      </c>
      <c r="C337" s="103" t="s">
        <v>164</v>
      </c>
      <c r="D337" s="104"/>
      <c r="E337" s="20">
        <v>22464545.33</v>
      </c>
      <c r="F337" s="21">
        <v>22464545.33</v>
      </c>
      <c r="G337" s="22"/>
      <c r="H337" s="22"/>
      <c r="I337" s="22"/>
      <c r="J337" s="20">
        <v>9873167.672535</v>
      </c>
      <c r="K337" s="21">
        <v>9873167.672535</v>
      </c>
      <c r="L337" s="22"/>
      <c r="M337" s="22"/>
      <c r="N337" s="23"/>
    </row>
    <row r="338" spans="1:14" ht="12" thickBot="1">
      <c r="A338" s="105" t="s">
        <v>54</v>
      </c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7"/>
    </row>
    <row r="339" spans="1:14" ht="12" thickBot="1">
      <c r="A339" s="108" t="s">
        <v>13</v>
      </c>
      <c r="B339" s="109"/>
      <c r="C339" s="109"/>
      <c r="D339" s="110"/>
      <c r="E339" s="16">
        <v>217885027.85</v>
      </c>
      <c r="F339" s="16">
        <v>146060947.58</v>
      </c>
      <c r="G339" s="16">
        <v>71824080.27</v>
      </c>
      <c r="H339" s="17"/>
      <c r="I339" s="17"/>
      <c r="J339" s="16">
        <v>426146074.019866</v>
      </c>
      <c r="K339" s="16">
        <v>285670383.105391</v>
      </c>
      <c r="L339" s="16">
        <v>140475690.914474</v>
      </c>
      <c r="M339" s="17"/>
      <c r="N339" s="18"/>
    </row>
    <row r="340" spans="1:14" ht="12" thickBot="1">
      <c r="A340" s="19" t="s">
        <v>170</v>
      </c>
      <c r="B340" s="19" t="s">
        <v>15</v>
      </c>
      <c r="C340" s="103" t="s">
        <v>13</v>
      </c>
      <c r="D340" s="104"/>
      <c r="E340" s="20">
        <v>47800000</v>
      </c>
      <c r="F340" s="21">
        <v>28680000.02</v>
      </c>
      <c r="G340" s="21">
        <v>19119999.98</v>
      </c>
      <c r="H340" s="22"/>
      <c r="I340" s="22"/>
      <c r="J340" s="20">
        <v>93488674</v>
      </c>
      <c r="K340" s="21">
        <v>56093204.4391166</v>
      </c>
      <c r="L340" s="21">
        <v>37395469.5608834</v>
      </c>
      <c r="M340" s="22"/>
      <c r="N340" s="23"/>
    </row>
    <row r="341" spans="1:14" ht="12" thickBot="1">
      <c r="A341" s="19" t="s">
        <v>171</v>
      </c>
      <c r="B341" s="19" t="s">
        <v>15</v>
      </c>
      <c r="C341" s="103" t="s">
        <v>13</v>
      </c>
      <c r="D341" s="104"/>
      <c r="E341" s="20">
        <v>7128178.36</v>
      </c>
      <c r="F341" s="21">
        <v>2693679.29</v>
      </c>
      <c r="G341" s="21">
        <v>4434499.07</v>
      </c>
      <c r="H341" s="22"/>
      <c r="I341" s="22"/>
      <c r="J341" s="20">
        <v>13941505.0818388</v>
      </c>
      <c r="K341" s="21">
        <v>5268378.7657607</v>
      </c>
      <c r="L341" s="21">
        <v>8673126.3160781</v>
      </c>
      <c r="M341" s="22"/>
      <c r="N341" s="23"/>
    </row>
    <row r="342" spans="1:14" ht="12" thickBot="1">
      <c r="A342" s="19" t="s">
        <v>172</v>
      </c>
      <c r="B342" s="19" t="s">
        <v>15</v>
      </c>
      <c r="C342" s="103" t="s">
        <v>13</v>
      </c>
      <c r="D342" s="104"/>
      <c r="E342" s="20">
        <v>145000</v>
      </c>
      <c r="F342" s="21">
        <v>145000</v>
      </c>
      <c r="G342" s="22"/>
      <c r="H342" s="22"/>
      <c r="I342" s="22"/>
      <c r="J342" s="20">
        <v>283595.35</v>
      </c>
      <c r="K342" s="21">
        <v>283595.35</v>
      </c>
      <c r="L342" s="22"/>
      <c r="M342" s="22"/>
      <c r="N342" s="23"/>
    </row>
    <row r="343" spans="1:14" ht="12" thickBot="1">
      <c r="A343" s="19" t="s">
        <v>173</v>
      </c>
      <c r="B343" s="19" t="s">
        <v>15</v>
      </c>
      <c r="C343" s="103" t="s">
        <v>13</v>
      </c>
      <c r="D343" s="104"/>
      <c r="E343" s="20">
        <v>31300000</v>
      </c>
      <c r="F343" s="21">
        <v>18780000</v>
      </c>
      <c r="G343" s="21">
        <v>12520000</v>
      </c>
      <c r="H343" s="22"/>
      <c r="I343" s="22"/>
      <c r="J343" s="20">
        <v>61217479</v>
      </c>
      <c r="K343" s="21">
        <v>36730487.4</v>
      </c>
      <c r="L343" s="21">
        <v>24486991.6</v>
      </c>
      <c r="M343" s="22"/>
      <c r="N343" s="23"/>
    </row>
    <row r="344" spans="1:14" ht="18.75" thickBot="1">
      <c r="A344" s="19" t="s">
        <v>174</v>
      </c>
      <c r="B344" s="19" t="s">
        <v>15</v>
      </c>
      <c r="C344" s="103" t="s">
        <v>13</v>
      </c>
      <c r="D344" s="104"/>
      <c r="E344" s="20">
        <v>74772887.44</v>
      </c>
      <c r="F344" s="21">
        <v>53983306.22</v>
      </c>
      <c r="G344" s="21">
        <v>20789581.22</v>
      </c>
      <c r="H344" s="22"/>
      <c r="I344" s="22"/>
      <c r="J344" s="20">
        <v>146243056.441775</v>
      </c>
      <c r="K344" s="21">
        <v>105582169.804263</v>
      </c>
      <c r="L344" s="21">
        <v>40660886.6375126</v>
      </c>
      <c r="M344" s="22"/>
      <c r="N344" s="23"/>
    </row>
    <row r="345" spans="1:14" ht="12" thickBot="1">
      <c r="A345" s="19" t="s">
        <v>175</v>
      </c>
      <c r="B345" s="19" t="s">
        <v>15</v>
      </c>
      <c r="C345" s="103" t="s">
        <v>13</v>
      </c>
      <c r="D345" s="104"/>
      <c r="E345" s="20">
        <v>19338962.05</v>
      </c>
      <c r="F345" s="21">
        <v>19338962.05</v>
      </c>
      <c r="G345" s="22"/>
      <c r="H345" s="22"/>
      <c r="I345" s="22"/>
      <c r="J345" s="20">
        <v>37823722.1462515</v>
      </c>
      <c r="K345" s="21">
        <v>37823722.1462515</v>
      </c>
      <c r="L345" s="22"/>
      <c r="M345" s="22"/>
      <c r="N345" s="23"/>
    </row>
    <row r="346" spans="1:14" ht="12" thickBot="1">
      <c r="A346" s="19" t="s">
        <v>176</v>
      </c>
      <c r="B346" s="19" t="s">
        <v>15</v>
      </c>
      <c r="C346" s="103" t="s">
        <v>13</v>
      </c>
      <c r="D346" s="104"/>
      <c r="E346" s="20">
        <v>37400000</v>
      </c>
      <c r="F346" s="21">
        <v>22440000</v>
      </c>
      <c r="G346" s="21">
        <v>14960000</v>
      </c>
      <c r="H346" s="22"/>
      <c r="I346" s="22"/>
      <c r="J346" s="20">
        <v>73148042</v>
      </c>
      <c r="K346" s="21">
        <v>43888825.2</v>
      </c>
      <c r="L346" s="21">
        <v>29259216.8</v>
      </c>
      <c r="M346" s="22"/>
      <c r="N346" s="23"/>
    </row>
    <row r="347" spans="1:14" ht="12" thickBot="1">
      <c r="A347" s="105" t="s">
        <v>177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7"/>
    </row>
    <row r="348" spans="1:14" ht="12" thickBot="1">
      <c r="A348" s="108" t="s">
        <v>18</v>
      </c>
      <c r="B348" s="109"/>
      <c r="C348" s="109"/>
      <c r="D348" s="110"/>
      <c r="E348" s="16">
        <v>91172911.94</v>
      </c>
      <c r="F348" s="16">
        <v>90985652.19</v>
      </c>
      <c r="G348" s="16">
        <v>187259.75</v>
      </c>
      <c r="H348" s="17"/>
      <c r="I348" s="17"/>
      <c r="J348" s="16">
        <v>148685696.520871</v>
      </c>
      <c r="K348" s="16">
        <v>148380311.447974</v>
      </c>
      <c r="L348" s="16">
        <v>305385.0728975</v>
      </c>
      <c r="M348" s="17"/>
      <c r="N348" s="18"/>
    </row>
    <row r="349" spans="1:14" ht="12" thickBot="1">
      <c r="A349" s="108" t="s">
        <v>119</v>
      </c>
      <c r="B349" s="109"/>
      <c r="C349" s="109"/>
      <c r="D349" s="110"/>
      <c r="E349" s="16">
        <v>711544958.311</v>
      </c>
      <c r="F349" s="16">
        <v>440675875.091</v>
      </c>
      <c r="G349" s="16">
        <v>269144613.87</v>
      </c>
      <c r="H349" s="16">
        <v>1724469.35</v>
      </c>
      <c r="I349" s="17"/>
      <c r="J349" s="16">
        <v>1652555338.68276</v>
      </c>
      <c r="K349" s="16">
        <v>1023464872.46422</v>
      </c>
      <c r="L349" s="16">
        <v>625085405.122322</v>
      </c>
      <c r="M349" s="16">
        <v>4005061.09621215</v>
      </c>
      <c r="N349" s="18"/>
    </row>
    <row r="350" spans="1:14" ht="12" thickBot="1">
      <c r="A350" s="19" t="s">
        <v>178</v>
      </c>
      <c r="B350" s="19" t="s">
        <v>15</v>
      </c>
      <c r="C350" s="103" t="s">
        <v>18</v>
      </c>
      <c r="D350" s="104"/>
      <c r="E350" s="20">
        <v>21600000</v>
      </c>
      <c r="F350" s="21">
        <v>21600000</v>
      </c>
      <c r="G350" s="22"/>
      <c r="H350" s="22"/>
      <c r="I350" s="22"/>
      <c r="J350" s="20">
        <v>35225496</v>
      </c>
      <c r="K350" s="21">
        <v>35225496</v>
      </c>
      <c r="L350" s="22"/>
      <c r="M350" s="22"/>
      <c r="N350" s="23"/>
    </row>
    <row r="351" spans="1:14" ht="12" thickBot="1">
      <c r="A351" s="19" t="s">
        <v>298</v>
      </c>
      <c r="B351" s="19" t="s">
        <v>15</v>
      </c>
      <c r="C351" s="103" t="s">
        <v>18</v>
      </c>
      <c r="D351" s="104"/>
      <c r="E351" s="20">
        <v>14614199.33</v>
      </c>
      <c r="F351" s="21">
        <v>14426939.58</v>
      </c>
      <c r="G351" s="21">
        <v>187259.75</v>
      </c>
      <c r="H351" s="22"/>
      <c r="I351" s="22"/>
      <c r="J351" s="20">
        <v>23832982.4093573</v>
      </c>
      <c r="K351" s="21">
        <v>23527597.3364598</v>
      </c>
      <c r="L351" s="21">
        <v>305385.0728975</v>
      </c>
      <c r="M351" s="22"/>
      <c r="N351" s="23"/>
    </row>
    <row r="352" spans="1:14" ht="12" thickBot="1">
      <c r="A352" s="19" t="s">
        <v>179</v>
      </c>
      <c r="B352" s="19" t="s">
        <v>15</v>
      </c>
      <c r="C352" s="103" t="s">
        <v>18</v>
      </c>
      <c r="D352" s="104"/>
      <c r="E352" s="20">
        <v>14800000</v>
      </c>
      <c r="F352" s="21">
        <v>14800000</v>
      </c>
      <c r="G352" s="22"/>
      <c r="H352" s="22"/>
      <c r="I352" s="22"/>
      <c r="J352" s="20">
        <v>24135988</v>
      </c>
      <c r="K352" s="21">
        <v>24135988</v>
      </c>
      <c r="L352" s="22"/>
      <c r="M352" s="22"/>
      <c r="N352" s="23"/>
    </row>
    <row r="353" spans="1:14" ht="12" thickBot="1">
      <c r="A353" s="19" t="s">
        <v>180</v>
      </c>
      <c r="B353" s="19" t="s">
        <v>15</v>
      </c>
      <c r="C353" s="103" t="s">
        <v>18</v>
      </c>
      <c r="D353" s="104"/>
      <c r="E353" s="20">
        <v>25358712.61</v>
      </c>
      <c r="F353" s="21">
        <v>25358712.61</v>
      </c>
      <c r="G353" s="22"/>
      <c r="H353" s="22"/>
      <c r="I353" s="22"/>
      <c r="J353" s="20">
        <v>41355242.1115141</v>
      </c>
      <c r="K353" s="21">
        <v>41355242.1115141</v>
      </c>
      <c r="L353" s="22"/>
      <c r="M353" s="22"/>
      <c r="N353" s="23"/>
    </row>
    <row r="354" spans="1:14" ht="12" thickBot="1">
      <c r="A354" s="19" t="s">
        <v>273</v>
      </c>
      <c r="B354" s="19" t="s">
        <v>15</v>
      </c>
      <c r="C354" s="103" t="s">
        <v>18</v>
      </c>
      <c r="D354" s="104"/>
      <c r="E354" s="20">
        <v>14800000</v>
      </c>
      <c r="F354" s="21">
        <v>14800000</v>
      </c>
      <c r="G354" s="22"/>
      <c r="H354" s="22"/>
      <c r="I354" s="22"/>
      <c r="J354" s="20">
        <v>24135988</v>
      </c>
      <c r="K354" s="21">
        <v>24135988</v>
      </c>
      <c r="L354" s="22"/>
      <c r="M354" s="22"/>
      <c r="N354" s="23"/>
    </row>
    <row r="355" spans="1:14" ht="12" thickBot="1">
      <c r="A355" s="19" t="s">
        <v>181</v>
      </c>
      <c r="B355" s="19" t="s">
        <v>15</v>
      </c>
      <c r="C355" s="103" t="s">
        <v>119</v>
      </c>
      <c r="D355" s="104"/>
      <c r="E355" s="20">
        <v>6253965.27</v>
      </c>
      <c r="F355" s="21">
        <v>3708491.38</v>
      </c>
      <c r="G355" s="21">
        <v>2545473.89</v>
      </c>
      <c r="H355" s="22"/>
      <c r="I355" s="22"/>
      <c r="J355" s="20">
        <v>14524765.545957</v>
      </c>
      <c r="K355" s="21">
        <v>8612930.43664482</v>
      </c>
      <c r="L355" s="21">
        <v>5911835.10931221</v>
      </c>
      <c r="M355" s="22"/>
      <c r="N355" s="23"/>
    </row>
    <row r="356" spans="1:14" ht="12" thickBot="1">
      <c r="A356" s="19" t="s">
        <v>274</v>
      </c>
      <c r="B356" s="19" t="s">
        <v>15</v>
      </c>
      <c r="C356" s="103" t="s">
        <v>119</v>
      </c>
      <c r="D356" s="104"/>
      <c r="E356" s="20">
        <v>14202052.97</v>
      </c>
      <c r="F356" s="21">
        <v>6750025.84</v>
      </c>
      <c r="G356" s="21">
        <v>7452027.13</v>
      </c>
      <c r="H356" s="22"/>
      <c r="I356" s="22"/>
      <c r="J356" s="20">
        <v>32984111.8002423</v>
      </c>
      <c r="K356" s="21">
        <v>15676860.7631158</v>
      </c>
      <c r="L356" s="21">
        <v>17307251.0371266</v>
      </c>
      <c r="M356" s="22"/>
      <c r="N356" s="23"/>
    </row>
    <row r="357" spans="1:14" ht="12" thickBot="1">
      <c r="A357" s="19" t="s">
        <v>182</v>
      </c>
      <c r="B357" s="19" t="s">
        <v>15</v>
      </c>
      <c r="C357" s="103" t="s">
        <v>119</v>
      </c>
      <c r="D357" s="104"/>
      <c r="E357" s="20">
        <v>327773.53</v>
      </c>
      <c r="F357" s="22"/>
      <c r="G357" s="21">
        <v>327773.53</v>
      </c>
      <c r="H357" s="22"/>
      <c r="I357" s="22"/>
      <c r="J357" s="20">
        <v>761250.41791617</v>
      </c>
      <c r="K357" s="22"/>
      <c r="L357" s="21">
        <v>761250.41791617</v>
      </c>
      <c r="M357" s="22"/>
      <c r="N357" s="23"/>
    </row>
    <row r="358" spans="1:14" ht="12" thickBot="1">
      <c r="A358" s="19" t="s">
        <v>183</v>
      </c>
      <c r="B358" s="19" t="s">
        <v>15</v>
      </c>
      <c r="C358" s="103" t="s">
        <v>119</v>
      </c>
      <c r="D358" s="104"/>
      <c r="E358" s="20">
        <v>7280000</v>
      </c>
      <c r="F358" s="21">
        <v>4851000</v>
      </c>
      <c r="G358" s="21">
        <v>2429000</v>
      </c>
      <c r="H358" s="22"/>
      <c r="I358" s="22"/>
      <c r="J358" s="20">
        <v>16907719.92</v>
      </c>
      <c r="K358" s="21">
        <v>11266394.139</v>
      </c>
      <c r="L358" s="21">
        <v>5641325.781</v>
      </c>
      <c r="M358" s="22"/>
      <c r="N358" s="23"/>
    </row>
    <row r="359" spans="1:14" ht="12" thickBot="1">
      <c r="A359" s="19" t="s">
        <v>184</v>
      </c>
      <c r="B359" s="19" t="s">
        <v>15</v>
      </c>
      <c r="C359" s="103" t="s">
        <v>119</v>
      </c>
      <c r="D359" s="104"/>
      <c r="E359" s="20">
        <v>47396651.221</v>
      </c>
      <c r="F359" s="21">
        <v>26162421.451</v>
      </c>
      <c r="G359" s="21">
        <v>19509760.42</v>
      </c>
      <c r="H359" s="21">
        <v>1724469.35</v>
      </c>
      <c r="I359" s="22"/>
      <c r="J359" s="20">
        <v>110078201.097609</v>
      </c>
      <c r="K359" s="21">
        <v>60761936.0333115</v>
      </c>
      <c r="L359" s="21">
        <v>45311203.9680854</v>
      </c>
      <c r="M359" s="21">
        <v>4005061.09621215</v>
      </c>
      <c r="N359" s="23"/>
    </row>
    <row r="360" spans="1:14" ht="12" thickBot="1">
      <c r="A360" s="19" t="s">
        <v>185</v>
      </c>
      <c r="B360" s="19" t="s">
        <v>15</v>
      </c>
      <c r="C360" s="103" t="s">
        <v>119</v>
      </c>
      <c r="D360" s="104"/>
      <c r="E360" s="20">
        <v>3491371.1</v>
      </c>
      <c r="F360" s="21">
        <v>2332954.55</v>
      </c>
      <c r="G360" s="21">
        <v>1158416.55</v>
      </c>
      <c r="H360" s="22"/>
      <c r="I360" s="22"/>
      <c r="J360" s="20">
        <v>8108670.9746679</v>
      </c>
      <c r="K360" s="21">
        <v>5418261.27987495</v>
      </c>
      <c r="L360" s="21">
        <v>2690409.69479295</v>
      </c>
      <c r="M360" s="22"/>
      <c r="N360" s="23"/>
    </row>
    <row r="361" spans="1:14" ht="12" thickBot="1">
      <c r="A361" s="19" t="s">
        <v>186</v>
      </c>
      <c r="B361" s="19" t="s">
        <v>15</v>
      </c>
      <c r="C361" s="103" t="s">
        <v>119</v>
      </c>
      <c r="D361" s="104"/>
      <c r="E361" s="20">
        <v>16696484.72</v>
      </c>
      <c r="F361" s="21">
        <v>16696484.72</v>
      </c>
      <c r="G361" s="22"/>
      <c r="H361" s="22"/>
      <c r="I361" s="22"/>
      <c r="J361" s="20">
        <v>38777402.1008681</v>
      </c>
      <c r="K361" s="21">
        <v>38777402.1008681</v>
      </c>
      <c r="L361" s="22"/>
      <c r="M361" s="22"/>
      <c r="N361" s="23"/>
    </row>
    <row r="362" spans="1:14" ht="12" thickBot="1">
      <c r="A362" s="19" t="s">
        <v>187</v>
      </c>
      <c r="B362" s="19" t="s">
        <v>15</v>
      </c>
      <c r="C362" s="103" t="s">
        <v>119</v>
      </c>
      <c r="D362" s="104"/>
      <c r="E362" s="20">
        <v>2362500</v>
      </c>
      <c r="F362" s="21">
        <v>2126249.28</v>
      </c>
      <c r="G362" s="21">
        <v>236250.72</v>
      </c>
      <c r="H362" s="22"/>
      <c r="I362" s="22"/>
      <c r="J362" s="20">
        <v>5486880.2625</v>
      </c>
      <c r="K362" s="21">
        <v>4938190.56405792</v>
      </c>
      <c r="L362" s="21">
        <v>548689.69844208</v>
      </c>
      <c r="M362" s="22"/>
      <c r="N362" s="23"/>
    </row>
    <row r="363" spans="1:14" ht="12" thickBot="1">
      <c r="A363" s="19" t="s">
        <v>188</v>
      </c>
      <c r="B363" s="19" t="s">
        <v>15</v>
      </c>
      <c r="C363" s="103" t="s">
        <v>119</v>
      </c>
      <c r="D363" s="104"/>
      <c r="E363" s="20">
        <v>5582500</v>
      </c>
      <c r="F363" s="21">
        <v>3545250.84</v>
      </c>
      <c r="G363" s="21">
        <v>2037249.16</v>
      </c>
      <c r="H363" s="22"/>
      <c r="I363" s="22"/>
      <c r="J363" s="20">
        <v>12965294.8425</v>
      </c>
      <c r="K363" s="21">
        <v>8233806.07814076</v>
      </c>
      <c r="L363" s="21">
        <v>4731488.76435924</v>
      </c>
      <c r="M363" s="22"/>
      <c r="N363" s="23"/>
    </row>
    <row r="364" spans="1:14" ht="12" thickBot="1">
      <c r="A364" s="19" t="s">
        <v>189</v>
      </c>
      <c r="B364" s="19" t="s">
        <v>15</v>
      </c>
      <c r="C364" s="103" t="s">
        <v>119</v>
      </c>
      <c r="D364" s="104"/>
      <c r="E364" s="20">
        <v>5474803.49</v>
      </c>
      <c r="F364" s="21">
        <v>5474803.49</v>
      </c>
      <c r="G364" s="22"/>
      <c r="H364" s="22"/>
      <c r="I364" s="22"/>
      <c r="J364" s="20">
        <v>12715170.8826866</v>
      </c>
      <c r="K364" s="21">
        <v>12715170.8826866</v>
      </c>
      <c r="L364" s="22"/>
      <c r="M364" s="22"/>
      <c r="N364" s="23"/>
    </row>
    <row r="365" spans="1:14" ht="12" thickBot="1">
      <c r="A365" s="19" t="s">
        <v>190</v>
      </c>
      <c r="B365" s="19" t="s">
        <v>15</v>
      </c>
      <c r="C365" s="103" t="s">
        <v>119</v>
      </c>
      <c r="D365" s="104"/>
      <c r="E365" s="20">
        <v>19785485.64</v>
      </c>
      <c r="F365" s="21">
        <v>7694207.96</v>
      </c>
      <c r="G365" s="21">
        <v>12091277.68</v>
      </c>
      <c r="H365" s="22"/>
      <c r="I365" s="22"/>
      <c r="J365" s="20">
        <v>45951572.758558</v>
      </c>
      <c r="K365" s="21">
        <v>17869713.3508124</v>
      </c>
      <c r="L365" s="21">
        <v>28081859.4077455</v>
      </c>
      <c r="M365" s="22"/>
      <c r="N365" s="23"/>
    </row>
    <row r="366" spans="1:14" ht="12" thickBot="1">
      <c r="A366" s="19" t="s">
        <v>191</v>
      </c>
      <c r="B366" s="19" t="s">
        <v>15</v>
      </c>
      <c r="C366" s="103" t="s">
        <v>119</v>
      </c>
      <c r="D366" s="104"/>
      <c r="E366" s="20">
        <v>9237809.88</v>
      </c>
      <c r="F366" s="21">
        <v>6483758.96</v>
      </c>
      <c r="G366" s="21">
        <v>2754050.92</v>
      </c>
      <c r="H366" s="22"/>
      <c r="I366" s="22"/>
      <c r="J366" s="20">
        <v>21454711.8303913</v>
      </c>
      <c r="K366" s="21">
        <v>15058458.8632514</v>
      </c>
      <c r="L366" s="21">
        <v>6396252.96713988</v>
      </c>
      <c r="M366" s="22"/>
      <c r="N366" s="23"/>
    </row>
    <row r="367" spans="1:14" ht="12" thickBot="1">
      <c r="A367" s="19" t="s">
        <v>192</v>
      </c>
      <c r="B367" s="19" t="s">
        <v>15</v>
      </c>
      <c r="C367" s="103" t="s">
        <v>119</v>
      </c>
      <c r="D367" s="104"/>
      <c r="E367" s="20">
        <v>7087236.17</v>
      </c>
      <c r="F367" s="21">
        <v>7087236.17</v>
      </c>
      <c r="G367" s="22"/>
      <c r="H367" s="22"/>
      <c r="I367" s="22"/>
      <c r="J367" s="20">
        <v>16460028.0452271</v>
      </c>
      <c r="K367" s="21">
        <v>16460028.0452271</v>
      </c>
      <c r="L367" s="22"/>
      <c r="M367" s="22"/>
      <c r="N367" s="23"/>
    </row>
    <row r="368" spans="1:14" ht="12" thickBot="1">
      <c r="A368" s="19" t="s">
        <v>193</v>
      </c>
      <c r="B368" s="19" t="s">
        <v>15</v>
      </c>
      <c r="C368" s="103" t="s">
        <v>119</v>
      </c>
      <c r="D368" s="104"/>
      <c r="E368" s="20">
        <v>4639049.05</v>
      </c>
      <c r="F368" s="21">
        <v>3424547.92</v>
      </c>
      <c r="G368" s="21">
        <v>1214501.13</v>
      </c>
      <c r="H368" s="22"/>
      <c r="I368" s="22"/>
      <c r="J368" s="20">
        <v>10774140.3890855</v>
      </c>
      <c r="K368" s="21">
        <v>7953474.87417288</v>
      </c>
      <c r="L368" s="21">
        <v>2820665.51491257</v>
      </c>
      <c r="M368" s="22"/>
      <c r="N368" s="23"/>
    </row>
    <row r="369" spans="1:14" ht="12" thickBot="1">
      <c r="A369" s="19" t="s">
        <v>194</v>
      </c>
      <c r="B369" s="19" t="s">
        <v>15</v>
      </c>
      <c r="C369" s="103" t="s">
        <v>119</v>
      </c>
      <c r="D369" s="104"/>
      <c r="E369" s="20">
        <v>3476097.45</v>
      </c>
      <c r="F369" s="21">
        <v>2442657.09</v>
      </c>
      <c r="G369" s="21">
        <v>1033440.36</v>
      </c>
      <c r="H369" s="22"/>
      <c r="I369" s="22"/>
      <c r="J369" s="20">
        <v>8073198.09055305</v>
      </c>
      <c r="K369" s="21">
        <v>5673044.22229701</v>
      </c>
      <c r="L369" s="21">
        <v>2400153.86825604</v>
      </c>
      <c r="M369" s="22"/>
      <c r="N369" s="23"/>
    </row>
    <row r="370" spans="1:14" ht="19.5" thickBot="1">
      <c r="A370" s="19" t="s">
        <v>300</v>
      </c>
      <c r="B370" s="19" t="s">
        <v>15</v>
      </c>
      <c r="C370" s="103" t="s">
        <v>119</v>
      </c>
      <c r="D370" s="104"/>
      <c r="E370" s="20">
        <v>4900000</v>
      </c>
      <c r="F370" s="21">
        <v>2956835</v>
      </c>
      <c r="G370" s="21">
        <v>1943165</v>
      </c>
      <c r="H370" s="22"/>
      <c r="I370" s="22"/>
      <c r="J370" s="20">
        <v>11380196.1</v>
      </c>
      <c r="K370" s="21">
        <v>6867216.762315</v>
      </c>
      <c r="L370" s="21">
        <v>4512979.337685</v>
      </c>
      <c r="M370" s="22"/>
      <c r="N370" s="23"/>
    </row>
    <row r="371" spans="1:14" ht="12" thickBot="1">
      <c r="A371" s="19" t="s">
        <v>301</v>
      </c>
      <c r="B371" s="19" t="s">
        <v>15</v>
      </c>
      <c r="C371" s="103" t="s">
        <v>119</v>
      </c>
      <c r="D371" s="104"/>
      <c r="E371" s="20">
        <v>7008750</v>
      </c>
      <c r="F371" s="21">
        <v>4302604.86</v>
      </c>
      <c r="G371" s="21">
        <v>2706145.14</v>
      </c>
      <c r="H371" s="22"/>
      <c r="I371" s="22"/>
      <c r="J371" s="20">
        <v>16277744.77875</v>
      </c>
      <c r="K371" s="21">
        <v>9992752.45869654</v>
      </c>
      <c r="L371" s="21">
        <v>6284992.32005346</v>
      </c>
      <c r="M371" s="22"/>
      <c r="N371" s="23"/>
    </row>
    <row r="372" spans="1:14" ht="12" thickBot="1">
      <c r="A372" s="19" t="s">
        <v>275</v>
      </c>
      <c r="B372" s="19" t="s">
        <v>15</v>
      </c>
      <c r="C372" s="103" t="s">
        <v>119</v>
      </c>
      <c r="D372" s="104"/>
      <c r="E372" s="20">
        <v>8350639.25</v>
      </c>
      <c r="F372" s="21">
        <v>4800000</v>
      </c>
      <c r="G372" s="21">
        <v>3550639.25</v>
      </c>
      <c r="H372" s="22"/>
      <c r="I372" s="22"/>
      <c r="J372" s="20">
        <v>19394267.8010933</v>
      </c>
      <c r="K372" s="21">
        <v>11147947.2</v>
      </c>
      <c r="L372" s="21">
        <v>8246320.60109325</v>
      </c>
      <c r="M372" s="22"/>
      <c r="N372" s="23"/>
    </row>
    <row r="373" spans="1:14" ht="12" thickBot="1">
      <c r="A373" s="19" t="s">
        <v>276</v>
      </c>
      <c r="B373" s="19" t="s">
        <v>15</v>
      </c>
      <c r="C373" s="103" t="s">
        <v>119</v>
      </c>
      <c r="D373" s="104"/>
      <c r="E373" s="20">
        <v>42120000</v>
      </c>
      <c r="F373" s="21">
        <v>40080617.75</v>
      </c>
      <c r="G373" s="21">
        <v>2039382.25</v>
      </c>
      <c r="H373" s="22"/>
      <c r="I373" s="22"/>
      <c r="J373" s="20">
        <v>97823236.68</v>
      </c>
      <c r="K373" s="21">
        <v>93086793.8375798</v>
      </c>
      <c r="L373" s="21">
        <v>4736442.84242025</v>
      </c>
      <c r="M373" s="22"/>
      <c r="N373" s="23"/>
    </row>
    <row r="374" spans="1:14" ht="12" thickBot="1">
      <c r="A374" s="19" t="s">
        <v>195</v>
      </c>
      <c r="B374" s="19" t="s">
        <v>15</v>
      </c>
      <c r="C374" s="103" t="s">
        <v>119</v>
      </c>
      <c r="D374" s="104"/>
      <c r="E374" s="20">
        <v>4420007</v>
      </c>
      <c r="F374" s="21">
        <v>2600004.13</v>
      </c>
      <c r="G374" s="21">
        <v>1820002.87</v>
      </c>
      <c r="H374" s="22"/>
      <c r="I374" s="22"/>
      <c r="J374" s="20">
        <v>10265417.637423</v>
      </c>
      <c r="K374" s="21">
        <v>6038480.99187957</v>
      </c>
      <c r="L374" s="21">
        <v>4226936.64554343</v>
      </c>
      <c r="M374" s="22"/>
      <c r="N374" s="23"/>
    </row>
    <row r="375" spans="1:14" ht="12" thickBot="1">
      <c r="A375" s="19" t="s">
        <v>196</v>
      </c>
      <c r="B375" s="19" t="s">
        <v>15</v>
      </c>
      <c r="C375" s="103" t="s">
        <v>119</v>
      </c>
      <c r="D375" s="104"/>
      <c r="E375" s="20">
        <v>30446250</v>
      </c>
      <c r="F375" s="21">
        <v>18267750</v>
      </c>
      <c r="G375" s="21">
        <v>12178500</v>
      </c>
      <c r="H375" s="22"/>
      <c r="I375" s="22"/>
      <c r="J375" s="20">
        <v>70711080.71625</v>
      </c>
      <c r="K375" s="21">
        <v>42426648.42975</v>
      </c>
      <c r="L375" s="21">
        <v>28284432.2865</v>
      </c>
      <c r="M375" s="22"/>
      <c r="N375" s="23"/>
    </row>
    <row r="376" spans="1:14" ht="12" thickBot="1">
      <c r="A376" s="19" t="s">
        <v>197</v>
      </c>
      <c r="B376" s="19" t="s">
        <v>15</v>
      </c>
      <c r="C376" s="103" t="s">
        <v>119</v>
      </c>
      <c r="D376" s="104"/>
      <c r="E376" s="20">
        <v>12622500</v>
      </c>
      <c r="F376" s="21">
        <v>8415000</v>
      </c>
      <c r="G376" s="21">
        <v>4207500</v>
      </c>
      <c r="H376" s="22"/>
      <c r="I376" s="22"/>
      <c r="J376" s="20">
        <v>29315617.4025</v>
      </c>
      <c r="K376" s="21">
        <v>19543744.935</v>
      </c>
      <c r="L376" s="21">
        <v>9771872.4675</v>
      </c>
      <c r="M376" s="22"/>
      <c r="N376" s="23"/>
    </row>
    <row r="377" spans="1:14" ht="12" thickBot="1">
      <c r="A377" s="19" t="s">
        <v>198</v>
      </c>
      <c r="B377" s="19" t="s">
        <v>15</v>
      </c>
      <c r="C377" s="103" t="s">
        <v>119</v>
      </c>
      <c r="D377" s="104"/>
      <c r="E377" s="20">
        <v>29610000</v>
      </c>
      <c r="F377" s="21">
        <v>17766000</v>
      </c>
      <c r="G377" s="21">
        <v>11844000</v>
      </c>
      <c r="H377" s="22"/>
      <c r="I377" s="22"/>
      <c r="J377" s="20">
        <v>68768899.29</v>
      </c>
      <c r="K377" s="21">
        <v>41261339.574</v>
      </c>
      <c r="L377" s="21">
        <v>27507559.716</v>
      </c>
      <c r="M377" s="22"/>
      <c r="N377" s="23"/>
    </row>
    <row r="378" spans="1:14" ht="12" thickBot="1">
      <c r="A378" s="19" t="s">
        <v>199</v>
      </c>
      <c r="B378" s="19" t="s">
        <v>15</v>
      </c>
      <c r="C378" s="103" t="s">
        <v>119</v>
      </c>
      <c r="D378" s="104"/>
      <c r="E378" s="20">
        <v>6742275.92</v>
      </c>
      <c r="F378" s="22"/>
      <c r="G378" s="21">
        <v>6742275.92</v>
      </c>
      <c r="H378" s="22"/>
      <c r="I378" s="22"/>
      <c r="J378" s="20">
        <v>15658861.6591649</v>
      </c>
      <c r="K378" s="22"/>
      <c r="L378" s="21">
        <v>15658861.6591649</v>
      </c>
      <c r="M378" s="22"/>
      <c r="N378" s="23"/>
    </row>
    <row r="379" spans="1:14" ht="12" thickBot="1">
      <c r="A379" s="19" t="s">
        <v>277</v>
      </c>
      <c r="B379" s="19" t="s">
        <v>15</v>
      </c>
      <c r="C379" s="103" t="s">
        <v>119</v>
      </c>
      <c r="D379" s="104"/>
      <c r="E379" s="20">
        <v>35227500</v>
      </c>
      <c r="F379" s="21">
        <v>18452500</v>
      </c>
      <c r="G379" s="21">
        <v>16775000</v>
      </c>
      <c r="H379" s="22"/>
      <c r="I379" s="22"/>
      <c r="J379" s="20">
        <v>81815481.2475</v>
      </c>
      <c r="K379" s="21">
        <v>42855728.2725</v>
      </c>
      <c r="L379" s="21">
        <v>38959752.975</v>
      </c>
      <c r="M379" s="22"/>
      <c r="N379" s="23"/>
    </row>
    <row r="380" spans="1:14" ht="12" thickBot="1">
      <c r="A380" s="19" t="s">
        <v>200</v>
      </c>
      <c r="B380" s="19" t="s">
        <v>15</v>
      </c>
      <c r="C380" s="103" t="s">
        <v>119</v>
      </c>
      <c r="D380" s="104"/>
      <c r="E380" s="20">
        <v>41895000</v>
      </c>
      <c r="F380" s="21">
        <v>24441637.5</v>
      </c>
      <c r="G380" s="21">
        <v>17453362.5</v>
      </c>
      <c r="H380" s="22"/>
      <c r="I380" s="22"/>
      <c r="J380" s="20">
        <v>97300676.655</v>
      </c>
      <c r="K380" s="21">
        <v>56765434.2357375</v>
      </c>
      <c r="L380" s="21">
        <v>40535242.4192625</v>
      </c>
      <c r="M380" s="22"/>
      <c r="N380" s="23"/>
    </row>
    <row r="381" spans="1:14" ht="12" thickBot="1">
      <c r="A381" s="19" t="s">
        <v>201</v>
      </c>
      <c r="B381" s="19" t="s">
        <v>15</v>
      </c>
      <c r="C381" s="103" t="s">
        <v>119</v>
      </c>
      <c r="D381" s="104"/>
      <c r="E381" s="20">
        <v>3426728.49</v>
      </c>
      <c r="F381" s="21">
        <v>2201724.91</v>
      </c>
      <c r="G381" s="21">
        <v>1225003.58</v>
      </c>
      <c r="H381" s="22"/>
      <c r="I381" s="22"/>
      <c r="J381" s="20">
        <v>7958539.22401161</v>
      </c>
      <c r="K381" s="21">
        <v>5113481.88450099</v>
      </c>
      <c r="L381" s="21">
        <v>2845057.33951062</v>
      </c>
      <c r="M381" s="22"/>
      <c r="N381" s="23"/>
    </row>
    <row r="382" spans="1:14" ht="12" thickBot="1">
      <c r="A382" s="19" t="s">
        <v>202</v>
      </c>
      <c r="B382" s="19" t="s">
        <v>15</v>
      </c>
      <c r="C382" s="103" t="s">
        <v>119</v>
      </c>
      <c r="D382" s="104"/>
      <c r="E382" s="20">
        <v>12878262.38</v>
      </c>
      <c r="F382" s="21">
        <v>8477076.95</v>
      </c>
      <c r="G382" s="21">
        <v>4401185.43</v>
      </c>
      <c r="H382" s="22"/>
      <c r="I382" s="22"/>
      <c r="J382" s="20">
        <v>29909622.7166638</v>
      </c>
      <c r="K382" s="21">
        <v>19687917.9685286</v>
      </c>
      <c r="L382" s="21">
        <v>10221704.7481353</v>
      </c>
      <c r="M382" s="22"/>
      <c r="N382" s="23"/>
    </row>
    <row r="383" spans="1:14" ht="12" thickBot="1">
      <c r="A383" s="19" t="s">
        <v>278</v>
      </c>
      <c r="B383" s="19" t="s">
        <v>15</v>
      </c>
      <c r="C383" s="103" t="s">
        <v>119</v>
      </c>
      <c r="D383" s="104"/>
      <c r="E383" s="20">
        <v>13825356.23</v>
      </c>
      <c r="F383" s="21">
        <v>9662853.43</v>
      </c>
      <c r="G383" s="21">
        <v>4162502.8</v>
      </c>
      <c r="H383" s="22"/>
      <c r="I383" s="22"/>
      <c r="J383" s="20">
        <v>32109237.7652565</v>
      </c>
      <c r="K383" s="21">
        <v>22441870.7997873</v>
      </c>
      <c r="L383" s="21">
        <v>9667366.9654692</v>
      </c>
      <c r="M383" s="22"/>
      <c r="N383" s="23"/>
    </row>
    <row r="384" spans="1:14" ht="12" thickBot="1">
      <c r="A384" s="19" t="s">
        <v>203</v>
      </c>
      <c r="B384" s="19" t="s">
        <v>15</v>
      </c>
      <c r="C384" s="103" t="s">
        <v>119</v>
      </c>
      <c r="D384" s="104"/>
      <c r="E384" s="20">
        <v>20233600.36</v>
      </c>
      <c r="F384" s="21">
        <v>13062407.7</v>
      </c>
      <c r="G384" s="21">
        <v>7171192.66</v>
      </c>
      <c r="H384" s="22"/>
      <c r="I384" s="22"/>
      <c r="J384" s="20">
        <v>46992314.266496</v>
      </c>
      <c r="K384" s="21">
        <v>30337298.1967653</v>
      </c>
      <c r="L384" s="21">
        <v>16655016.0697307</v>
      </c>
      <c r="M384" s="22"/>
      <c r="N384" s="23"/>
    </row>
    <row r="385" spans="1:14" ht="12" thickBot="1">
      <c r="A385" s="19" t="s">
        <v>204</v>
      </c>
      <c r="B385" s="19" t="s">
        <v>15</v>
      </c>
      <c r="C385" s="103" t="s">
        <v>119</v>
      </c>
      <c r="D385" s="104"/>
      <c r="E385" s="20">
        <v>5777139.31</v>
      </c>
      <c r="F385" s="21">
        <v>3845915.73</v>
      </c>
      <c r="G385" s="21">
        <v>1931223.58</v>
      </c>
      <c r="H385" s="22"/>
      <c r="I385" s="22"/>
      <c r="J385" s="20">
        <v>13417342.4989426</v>
      </c>
      <c r="K385" s="21">
        <v>8932096.97785197</v>
      </c>
      <c r="L385" s="21">
        <v>4485245.52109062</v>
      </c>
      <c r="M385" s="22"/>
      <c r="N385" s="23"/>
    </row>
    <row r="386" spans="1:14" ht="12" thickBot="1">
      <c r="A386" s="19" t="s">
        <v>205</v>
      </c>
      <c r="B386" s="19" t="s">
        <v>15</v>
      </c>
      <c r="C386" s="103" t="s">
        <v>119</v>
      </c>
      <c r="D386" s="104"/>
      <c r="E386" s="20">
        <v>2819945.09</v>
      </c>
      <c r="F386" s="22"/>
      <c r="G386" s="21">
        <v>2819945.09</v>
      </c>
      <c r="H386" s="22"/>
      <c r="I386" s="22"/>
      <c r="J386" s="20">
        <v>6549291.45212901</v>
      </c>
      <c r="K386" s="22"/>
      <c r="L386" s="21">
        <v>6549291.45212901</v>
      </c>
      <c r="M386" s="22"/>
      <c r="N386" s="23"/>
    </row>
    <row r="387" spans="1:14" ht="12" thickBot="1">
      <c r="A387" s="19" t="s">
        <v>279</v>
      </c>
      <c r="B387" s="19" t="s">
        <v>15</v>
      </c>
      <c r="C387" s="103" t="s">
        <v>119</v>
      </c>
      <c r="D387" s="104"/>
      <c r="E387" s="20">
        <v>2308507.54</v>
      </c>
      <c r="F387" s="21">
        <v>2308507.54</v>
      </c>
      <c r="G387" s="22"/>
      <c r="H387" s="22"/>
      <c r="I387" s="22"/>
      <c r="J387" s="20">
        <v>5361483.36806706</v>
      </c>
      <c r="K387" s="21">
        <v>5361483.36806706</v>
      </c>
      <c r="L387" s="22"/>
      <c r="M387" s="22"/>
      <c r="N387" s="23"/>
    </row>
    <row r="388" spans="1:14" ht="12" thickBot="1">
      <c r="A388" s="19" t="s">
        <v>206</v>
      </c>
      <c r="B388" s="19" t="s">
        <v>15</v>
      </c>
      <c r="C388" s="103" t="s">
        <v>119</v>
      </c>
      <c r="D388" s="104"/>
      <c r="E388" s="20">
        <v>8638877.63</v>
      </c>
      <c r="F388" s="21">
        <v>5959573.94</v>
      </c>
      <c r="G388" s="21">
        <v>2679303.69</v>
      </c>
      <c r="H388" s="22"/>
      <c r="I388" s="22"/>
      <c r="J388" s="20">
        <v>20063698.2680211</v>
      </c>
      <c r="K388" s="21">
        <v>13841044.9203367</v>
      </c>
      <c r="L388" s="21">
        <v>6222653.34768441</v>
      </c>
      <c r="M388" s="22"/>
      <c r="N388" s="23"/>
    </row>
    <row r="389" spans="1:14" ht="12" thickBot="1">
      <c r="A389" s="19" t="s">
        <v>207</v>
      </c>
      <c r="B389" s="19" t="s">
        <v>15</v>
      </c>
      <c r="C389" s="103" t="s">
        <v>119</v>
      </c>
      <c r="D389" s="104"/>
      <c r="E389" s="20">
        <v>9192471.38</v>
      </c>
      <c r="F389" s="21">
        <v>5434578.95</v>
      </c>
      <c r="G389" s="21">
        <v>3757892.43</v>
      </c>
      <c r="H389" s="22"/>
      <c r="I389" s="22"/>
      <c r="J389" s="20">
        <v>21349413.6628648</v>
      </c>
      <c r="K389" s="21">
        <v>12621749.8310066</v>
      </c>
      <c r="L389" s="21">
        <v>8727663.83185827</v>
      </c>
      <c r="M389" s="22"/>
      <c r="N389" s="23"/>
    </row>
    <row r="390" spans="1:14" ht="12" thickBot="1">
      <c r="A390" s="19" t="s">
        <v>208</v>
      </c>
      <c r="B390" s="19" t="s">
        <v>15</v>
      </c>
      <c r="C390" s="103" t="s">
        <v>119</v>
      </c>
      <c r="D390" s="104"/>
      <c r="E390" s="20">
        <v>5329940.34</v>
      </c>
      <c r="F390" s="21">
        <v>3553295.6</v>
      </c>
      <c r="G390" s="21">
        <v>1776644.74</v>
      </c>
      <c r="H390" s="22"/>
      <c r="I390" s="22"/>
      <c r="J390" s="20">
        <v>12378727.8103063</v>
      </c>
      <c r="K390" s="21">
        <v>8252489.9447484</v>
      </c>
      <c r="L390" s="21">
        <v>4126237.86555786</v>
      </c>
      <c r="M390" s="22"/>
      <c r="N390" s="23"/>
    </row>
    <row r="391" spans="1:14" ht="12" thickBot="1">
      <c r="A391" s="19" t="s">
        <v>209</v>
      </c>
      <c r="B391" s="19" t="s">
        <v>15</v>
      </c>
      <c r="C391" s="103" t="s">
        <v>119</v>
      </c>
      <c r="D391" s="104"/>
      <c r="E391" s="20">
        <v>11994114.57</v>
      </c>
      <c r="F391" s="21">
        <v>6631075.9</v>
      </c>
      <c r="G391" s="21">
        <v>5363038.67</v>
      </c>
      <c r="H391" s="22"/>
      <c r="I391" s="22"/>
      <c r="J391" s="20">
        <v>27856199.1535647</v>
      </c>
      <c r="K391" s="21">
        <v>15400600.8359151</v>
      </c>
      <c r="L391" s="21">
        <v>12455598.3176496</v>
      </c>
      <c r="M391" s="22"/>
      <c r="N391" s="23"/>
    </row>
    <row r="392" spans="1:14" ht="12" thickBot="1">
      <c r="A392" s="19" t="s">
        <v>210</v>
      </c>
      <c r="B392" s="19" t="s">
        <v>15</v>
      </c>
      <c r="C392" s="103" t="s">
        <v>119</v>
      </c>
      <c r="D392" s="104"/>
      <c r="E392" s="20">
        <v>9225000</v>
      </c>
      <c r="F392" s="22"/>
      <c r="G392" s="21">
        <v>9225000</v>
      </c>
      <c r="H392" s="22"/>
      <c r="I392" s="22"/>
      <c r="J392" s="20">
        <v>21424961.025</v>
      </c>
      <c r="K392" s="22"/>
      <c r="L392" s="21">
        <v>21424961.025</v>
      </c>
      <c r="M392" s="22"/>
      <c r="N392" s="23"/>
    </row>
    <row r="393" spans="1:14" ht="12" thickBot="1">
      <c r="A393" s="19" t="s">
        <v>211</v>
      </c>
      <c r="B393" s="19" t="s">
        <v>15</v>
      </c>
      <c r="C393" s="103" t="s">
        <v>119</v>
      </c>
      <c r="D393" s="104"/>
      <c r="E393" s="20">
        <v>3110491.92</v>
      </c>
      <c r="F393" s="21">
        <v>1804450.2</v>
      </c>
      <c r="G393" s="21">
        <v>1306041.72</v>
      </c>
      <c r="H393" s="22"/>
      <c r="I393" s="22"/>
      <c r="J393" s="20">
        <v>7224083.26878888</v>
      </c>
      <c r="K393" s="21">
        <v>4190815.7405478</v>
      </c>
      <c r="L393" s="21">
        <v>3033267.52824108</v>
      </c>
      <c r="M393" s="22"/>
      <c r="N393" s="23"/>
    </row>
    <row r="394" spans="1:14" ht="12" thickBot="1">
      <c r="A394" s="19" t="s">
        <v>212</v>
      </c>
      <c r="B394" s="19" t="s">
        <v>15</v>
      </c>
      <c r="C394" s="103" t="s">
        <v>119</v>
      </c>
      <c r="D394" s="104"/>
      <c r="E394" s="20">
        <v>21209225.24</v>
      </c>
      <c r="F394" s="21">
        <v>9887602.98</v>
      </c>
      <c r="G394" s="21">
        <v>11321622.26</v>
      </c>
      <c r="H394" s="22"/>
      <c r="I394" s="22"/>
      <c r="J394" s="20">
        <v>49258192.3184224</v>
      </c>
      <c r="K394" s="21">
        <v>22963849.1574172</v>
      </c>
      <c r="L394" s="21">
        <v>26294343.1610051</v>
      </c>
      <c r="M394" s="22"/>
      <c r="N394" s="23"/>
    </row>
    <row r="395" spans="1:14" ht="12" thickBot="1">
      <c r="A395" s="19" t="s">
        <v>280</v>
      </c>
      <c r="B395" s="19" t="s">
        <v>15</v>
      </c>
      <c r="C395" s="103" t="s">
        <v>119</v>
      </c>
      <c r="D395" s="104"/>
      <c r="E395" s="20">
        <v>5165828.43</v>
      </c>
      <c r="F395" s="21">
        <v>3966404.35</v>
      </c>
      <c r="G395" s="21">
        <v>1199424.08</v>
      </c>
      <c r="H395" s="22"/>
      <c r="I395" s="22"/>
      <c r="J395" s="20">
        <v>11997579.7045623</v>
      </c>
      <c r="K395" s="21">
        <v>9211930.47242715</v>
      </c>
      <c r="L395" s="21">
        <v>2785649.23213512</v>
      </c>
      <c r="M395" s="22"/>
      <c r="N395" s="23"/>
    </row>
    <row r="396" spans="1:14" ht="18.75" thickBot="1">
      <c r="A396" s="19" t="s">
        <v>213</v>
      </c>
      <c r="B396" s="19" t="s">
        <v>15</v>
      </c>
      <c r="C396" s="103" t="s">
        <v>119</v>
      </c>
      <c r="D396" s="104"/>
      <c r="E396" s="20">
        <v>42200000</v>
      </c>
      <c r="F396" s="21">
        <v>25320000</v>
      </c>
      <c r="G396" s="21">
        <v>16880000</v>
      </c>
      <c r="H396" s="22"/>
      <c r="I396" s="22"/>
      <c r="J396" s="20">
        <v>98009035.8</v>
      </c>
      <c r="K396" s="21">
        <v>58805421.48</v>
      </c>
      <c r="L396" s="21">
        <v>39203614.32</v>
      </c>
      <c r="M396" s="22"/>
      <c r="N396" s="23"/>
    </row>
    <row r="397" spans="1:14" ht="12" thickBot="1">
      <c r="A397" s="19" t="s">
        <v>214</v>
      </c>
      <c r="B397" s="19" t="s">
        <v>15</v>
      </c>
      <c r="C397" s="103" t="s">
        <v>119</v>
      </c>
      <c r="D397" s="104"/>
      <c r="E397" s="20">
        <v>15484689.53</v>
      </c>
      <c r="F397" s="21">
        <v>7770666.85</v>
      </c>
      <c r="G397" s="21">
        <v>7714022.68</v>
      </c>
      <c r="H397" s="22"/>
      <c r="I397" s="22"/>
      <c r="J397" s="20">
        <v>35963021.1018402</v>
      </c>
      <c r="K397" s="21">
        <v>18047288.2817897</v>
      </c>
      <c r="L397" s="21">
        <v>17915732.8200505</v>
      </c>
      <c r="M397" s="22"/>
      <c r="N397" s="23"/>
    </row>
    <row r="398" spans="1:14" ht="12" thickBot="1">
      <c r="A398" s="19" t="s">
        <v>215</v>
      </c>
      <c r="B398" s="19" t="s">
        <v>15</v>
      </c>
      <c r="C398" s="103" t="s">
        <v>119</v>
      </c>
      <c r="D398" s="104"/>
      <c r="E398" s="20">
        <v>1539988.68</v>
      </c>
      <c r="F398" s="21">
        <v>1028488.68</v>
      </c>
      <c r="G398" s="21">
        <v>511500</v>
      </c>
      <c r="H398" s="22"/>
      <c r="I398" s="22"/>
      <c r="J398" s="20">
        <v>3576606.76942452</v>
      </c>
      <c r="K398" s="21">
        <v>2388653.64592452</v>
      </c>
      <c r="L398" s="21">
        <v>1187953.1235</v>
      </c>
      <c r="M398" s="22"/>
      <c r="N398" s="23"/>
    </row>
    <row r="399" spans="1:14" ht="12" thickBot="1">
      <c r="A399" s="19" t="s">
        <v>281</v>
      </c>
      <c r="B399" s="19" t="s">
        <v>15</v>
      </c>
      <c r="C399" s="103" t="s">
        <v>119</v>
      </c>
      <c r="D399" s="104"/>
      <c r="E399" s="20">
        <v>1657720.27</v>
      </c>
      <c r="F399" s="21">
        <v>965235.15</v>
      </c>
      <c r="G399" s="21">
        <v>692485.12</v>
      </c>
      <c r="H399" s="22"/>
      <c r="I399" s="22"/>
      <c r="J399" s="20">
        <v>3850037.09215203</v>
      </c>
      <c r="K399" s="21">
        <v>2241748.01828835</v>
      </c>
      <c r="L399" s="21">
        <v>1608289.07386368</v>
      </c>
      <c r="M399" s="22"/>
      <c r="N399" s="23"/>
    </row>
    <row r="400" spans="1:14" ht="12" thickBot="1">
      <c r="A400" s="19" t="s">
        <v>216</v>
      </c>
      <c r="B400" s="19" t="s">
        <v>15</v>
      </c>
      <c r="C400" s="103" t="s">
        <v>119</v>
      </c>
      <c r="D400" s="104"/>
      <c r="E400" s="20">
        <v>4695796.78</v>
      </c>
      <c r="F400" s="21">
        <v>2602091.44</v>
      </c>
      <c r="G400" s="21">
        <v>2093705.34</v>
      </c>
      <c r="H400" s="22"/>
      <c r="I400" s="22"/>
      <c r="J400" s="20">
        <v>10905936.3677854</v>
      </c>
      <c r="K400" s="21">
        <v>6043328.74639416</v>
      </c>
      <c r="L400" s="21">
        <v>4862607.62139126</v>
      </c>
      <c r="M400" s="22"/>
      <c r="N400" s="23"/>
    </row>
    <row r="401" spans="1:14" ht="12" thickBot="1">
      <c r="A401" s="19" t="s">
        <v>217</v>
      </c>
      <c r="B401" s="19" t="s">
        <v>15</v>
      </c>
      <c r="C401" s="103" t="s">
        <v>119</v>
      </c>
      <c r="D401" s="104"/>
      <c r="E401" s="20">
        <v>10358764.37</v>
      </c>
      <c r="F401" s="21">
        <v>3959321.02</v>
      </c>
      <c r="G401" s="21">
        <v>6399443.35</v>
      </c>
      <c r="H401" s="22"/>
      <c r="I401" s="22"/>
      <c r="J401" s="20">
        <v>24058116.3029169</v>
      </c>
      <c r="K401" s="21">
        <v>9195479.51641878</v>
      </c>
      <c r="L401" s="21">
        <v>14862636.7864982</v>
      </c>
      <c r="M401" s="22"/>
      <c r="N401" s="23"/>
    </row>
    <row r="402" spans="1:14" ht="12" thickBot="1">
      <c r="A402" s="19" t="s">
        <v>218</v>
      </c>
      <c r="B402" s="19" t="s">
        <v>15</v>
      </c>
      <c r="C402" s="103" t="s">
        <v>119</v>
      </c>
      <c r="D402" s="104"/>
      <c r="E402" s="20">
        <v>6500000</v>
      </c>
      <c r="F402" s="21">
        <v>4306250</v>
      </c>
      <c r="G402" s="21">
        <v>2193750</v>
      </c>
      <c r="H402" s="22"/>
      <c r="I402" s="22"/>
      <c r="J402" s="20">
        <v>15096178.5</v>
      </c>
      <c r="K402" s="21">
        <v>10001218.25625</v>
      </c>
      <c r="L402" s="21">
        <v>5094960.24375</v>
      </c>
      <c r="M402" s="22"/>
      <c r="N402" s="23"/>
    </row>
    <row r="403" spans="1:14" ht="12" thickBot="1">
      <c r="A403" s="19" t="s">
        <v>219</v>
      </c>
      <c r="B403" s="19" t="s">
        <v>15</v>
      </c>
      <c r="C403" s="103" t="s">
        <v>119</v>
      </c>
      <c r="D403" s="104"/>
      <c r="E403" s="20">
        <v>9860640.5</v>
      </c>
      <c r="F403" s="21">
        <v>6582642.13</v>
      </c>
      <c r="G403" s="21">
        <v>3277998.37</v>
      </c>
      <c r="H403" s="22"/>
      <c r="I403" s="22"/>
      <c r="J403" s="20">
        <v>22901229.0942045</v>
      </c>
      <c r="K403" s="21">
        <v>15288113.9378616</v>
      </c>
      <c r="L403" s="21">
        <v>7613115.15634293</v>
      </c>
      <c r="M403" s="22"/>
      <c r="N403" s="23"/>
    </row>
    <row r="404" spans="1:14" ht="12" thickBot="1">
      <c r="A404" s="19" t="s">
        <v>282</v>
      </c>
      <c r="B404" s="19" t="s">
        <v>15</v>
      </c>
      <c r="C404" s="103" t="s">
        <v>119</v>
      </c>
      <c r="D404" s="104"/>
      <c r="E404" s="20">
        <v>2983873.32</v>
      </c>
      <c r="F404" s="21">
        <v>1836489.47</v>
      </c>
      <c r="G404" s="21">
        <v>1147383.85</v>
      </c>
      <c r="H404" s="22"/>
      <c r="I404" s="22"/>
      <c r="J404" s="20">
        <v>6930012.96309348</v>
      </c>
      <c r="K404" s="21">
        <v>4265226.59269083</v>
      </c>
      <c r="L404" s="21">
        <v>2664786.37040265</v>
      </c>
      <c r="M404" s="22"/>
      <c r="N404" s="23"/>
    </row>
    <row r="405" spans="1:14" ht="12" thickBot="1">
      <c r="A405" s="19" t="s">
        <v>283</v>
      </c>
      <c r="B405" s="19" t="s">
        <v>15</v>
      </c>
      <c r="C405" s="103" t="s">
        <v>119</v>
      </c>
      <c r="D405" s="104"/>
      <c r="E405" s="20">
        <v>8098638.61</v>
      </c>
      <c r="F405" s="21">
        <v>4602950.83</v>
      </c>
      <c r="G405" s="21">
        <v>3495687.78</v>
      </c>
      <c r="H405" s="22"/>
      <c r="I405" s="22"/>
      <c r="J405" s="20">
        <v>18808999.0867003</v>
      </c>
      <c r="K405" s="21">
        <v>10690302.6702159</v>
      </c>
      <c r="L405" s="21">
        <v>8118696.41648442</v>
      </c>
      <c r="M405" s="22"/>
      <c r="N405" s="23"/>
    </row>
    <row r="406" spans="1:14" ht="12" thickBot="1">
      <c r="A406" s="19" t="s">
        <v>220</v>
      </c>
      <c r="B406" s="19" t="s">
        <v>15</v>
      </c>
      <c r="C406" s="103" t="s">
        <v>119</v>
      </c>
      <c r="D406" s="104"/>
      <c r="E406" s="20">
        <v>16002624.92</v>
      </c>
      <c r="F406" s="21">
        <v>7284397.39</v>
      </c>
      <c r="G406" s="21">
        <v>8718227.53</v>
      </c>
      <c r="H406" s="22"/>
      <c r="I406" s="22"/>
      <c r="J406" s="20">
        <v>37165920.3478259</v>
      </c>
      <c r="K406" s="21">
        <v>16917932.8099037</v>
      </c>
      <c r="L406" s="21">
        <v>20247987.5379222</v>
      </c>
      <c r="M406" s="22"/>
      <c r="N406" s="23"/>
    </row>
    <row r="407" spans="1:14" ht="12" thickBot="1">
      <c r="A407" s="19" t="s">
        <v>284</v>
      </c>
      <c r="B407" s="19" t="s">
        <v>15</v>
      </c>
      <c r="C407" s="103" t="s">
        <v>119</v>
      </c>
      <c r="D407" s="104"/>
      <c r="E407" s="20">
        <v>2287395.95</v>
      </c>
      <c r="F407" s="21">
        <v>2287395.95</v>
      </c>
      <c r="G407" s="22"/>
      <c r="H407" s="22"/>
      <c r="I407" s="22"/>
      <c r="J407" s="20">
        <v>5312451.93251955</v>
      </c>
      <c r="K407" s="21">
        <v>5312451.93251955</v>
      </c>
      <c r="L407" s="22"/>
      <c r="M407" s="22"/>
      <c r="N407" s="23"/>
    </row>
    <row r="408" spans="1:14" ht="12" thickBot="1">
      <c r="A408" s="19" t="s">
        <v>285</v>
      </c>
      <c r="B408" s="19" t="s">
        <v>15</v>
      </c>
      <c r="C408" s="103" t="s">
        <v>119</v>
      </c>
      <c r="D408" s="104"/>
      <c r="E408" s="20">
        <v>3711462.55</v>
      </c>
      <c r="F408" s="21">
        <v>2486851.4</v>
      </c>
      <c r="G408" s="21">
        <v>1224611.15</v>
      </c>
      <c r="H408" s="22"/>
      <c r="I408" s="22"/>
      <c r="J408" s="20">
        <v>8619830.94628695</v>
      </c>
      <c r="K408" s="21">
        <v>5775685.0211346</v>
      </c>
      <c r="L408" s="21">
        <v>2844145.92515235</v>
      </c>
      <c r="M408" s="22"/>
      <c r="N408" s="23"/>
    </row>
    <row r="409" spans="1:14" ht="12" thickBot="1">
      <c r="A409" s="19" t="s">
        <v>286</v>
      </c>
      <c r="B409" s="19" t="s">
        <v>15</v>
      </c>
      <c r="C409" s="103" t="s">
        <v>119</v>
      </c>
      <c r="D409" s="104"/>
      <c r="E409" s="20">
        <v>1893081.64</v>
      </c>
      <c r="F409" s="21">
        <v>1179986.16</v>
      </c>
      <c r="G409" s="21">
        <v>713095.48</v>
      </c>
      <c r="H409" s="22"/>
      <c r="I409" s="22"/>
      <c r="J409" s="20">
        <v>4396661.28500196</v>
      </c>
      <c r="K409" s="21">
        <v>2740504.87675224</v>
      </c>
      <c r="L409" s="21">
        <v>1656156.40824972</v>
      </c>
      <c r="M409" s="22"/>
      <c r="N409" s="23"/>
    </row>
    <row r="410" spans="1:14" ht="12" thickBot="1">
      <c r="A410" s="19" t="s">
        <v>221</v>
      </c>
      <c r="B410" s="19" t="s">
        <v>15</v>
      </c>
      <c r="C410" s="103" t="s">
        <v>119</v>
      </c>
      <c r="D410" s="104"/>
      <c r="E410" s="20">
        <v>2412292.88</v>
      </c>
      <c r="F410" s="21">
        <v>1495864.17</v>
      </c>
      <c r="G410" s="21">
        <v>916428.71</v>
      </c>
      <c r="H410" s="22"/>
      <c r="I410" s="22"/>
      <c r="J410" s="20">
        <v>5602523.67857832</v>
      </c>
      <c r="K410" s="21">
        <v>3474128.08031913</v>
      </c>
      <c r="L410" s="21">
        <v>2128395.59825919</v>
      </c>
      <c r="M410" s="22"/>
      <c r="N410" s="23"/>
    </row>
    <row r="411" spans="1:14" ht="12" thickBot="1">
      <c r="A411" s="19" t="s">
        <v>222</v>
      </c>
      <c r="B411" s="19" t="s">
        <v>15</v>
      </c>
      <c r="C411" s="103" t="s">
        <v>119</v>
      </c>
      <c r="D411" s="104"/>
      <c r="E411" s="20">
        <v>2289989.99</v>
      </c>
      <c r="F411" s="21">
        <v>1251576.74</v>
      </c>
      <c r="G411" s="21">
        <v>1038413.25</v>
      </c>
      <c r="H411" s="22"/>
      <c r="I411" s="22"/>
      <c r="J411" s="20">
        <v>5318476.56188511</v>
      </c>
      <c r="K411" s="21">
        <v>2906773.21130586</v>
      </c>
      <c r="L411" s="21">
        <v>2411703.35057925</v>
      </c>
      <c r="M411" s="22"/>
      <c r="N411" s="23"/>
    </row>
    <row r="412" spans="1:14" ht="12" thickBot="1">
      <c r="A412" s="19" t="s">
        <v>223</v>
      </c>
      <c r="B412" s="19" t="s">
        <v>15</v>
      </c>
      <c r="C412" s="103" t="s">
        <v>119</v>
      </c>
      <c r="D412" s="104"/>
      <c r="E412" s="20">
        <v>7177496.6</v>
      </c>
      <c r="F412" s="21">
        <v>5208391.91</v>
      </c>
      <c r="G412" s="21">
        <v>1969104.69</v>
      </c>
      <c r="H412" s="22"/>
      <c r="I412" s="22"/>
      <c r="J412" s="20">
        <v>16669656.9010374</v>
      </c>
      <c r="K412" s="21">
        <v>12096432.918664</v>
      </c>
      <c r="L412" s="21">
        <v>4573223.98237341</v>
      </c>
      <c r="M412" s="22"/>
      <c r="N412" s="23"/>
    </row>
    <row r="413" spans="1:14" ht="12" thickBot="1">
      <c r="A413" s="19" t="s">
        <v>224</v>
      </c>
      <c r="B413" s="19" t="s">
        <v>15</v>
      </c>
      <c r="C413" s="103" t="s">
        <v>119</v>
      </c>
      <c r="D413" s="104"/>
      <c r="E413" s="20">
        <v>19992908.9</v>
      </c>
      <c r="F413" s="21">
        <v>13133408.9</v>
      </c>
      <c r="G413" s="21">
        <v>6859500</v>
      </c>
      <c r="H413" s="22"/>
      <c r="I413" s="22"/>
      <c r="J413" s="20">
        <v>46433310.9982521</v>
      </c>
      <c r="K413" s="21">
        <v>30502197.7027521</v>
      </c>
      <c r="L413" s="21">
        <v>15931113.2955</v>
      </c>
      <c r="M413" s="22"/>
      <c r="N413" s="23"/>
    </row>
    <row r="414" spans="1:14" ht="12" thickBot="1">
      <c r="A414" s="19" t="s">
        <v>225</v>
      </c>
      <c r="B414" s="19" t="s">
        <v>15</v>
      </c>
      <c r="C414" s="103" t="s">
        <v>119</v>
      </c>
      <c r="D414" s="104"/>
      <c r="E414" s="20">
        <v>12295012.96</v>
      </c>
      <c r="F414" s="21">
        <v>8183762.92</v>
      </c>
      <c r="G414" s="21">
        <v>4111250.04</v>
      </c>
      <c r="H414" s="22"/>
      <c r="I414" s="22"/>
      <c r="J414" s="20">
        <v>28555032.3544574</v>
      </c>
      <c r="K414" s="21">
        <v>19006699.3603079</v>
      </c>
      <c r="L414" s="21">
        <v>9548332.99414956</v>
      </c>
      <c r="M414" s="22"/>
      <c r="N414" s="23"/>
    </row>
    <row r="415" spans="1:14" ht="12" thickBot="1">
      <c r="A415" s="19" t="s">
        <v>287</v>
      </c>
      <c r="B415" s="19" t="s">
        <v>15</v>
      </c>
      <c r="C415" s="103" t="s">
        <v>119</v>
      </c>
      <c r="D415" s="104"/>
      <c r="E415" s="20">
        <v>3932788.26</v>
      </c>
      <c r="F415" s="21">
        <v>2690788.26</v>
      </c>
      <c r="G415" s="21">
        <v>1242000</v>
      </c>
      <c r="H415" s="22"/>
      <c r="I415" s="22"/>
      <c r="J415" s="20">
        <v>9133857.47317914</v>
      </c>
      <c r="K415" s="21">
        <v>6249326.13517914</v>
      </c>
      <c r="L415" s="21">
        <v>2884531.338</v>
      </c>
      <c r="M415" s="22"/>
      <c r="N415" s="23"/>
    </row>
    <row r="416" spans="1:14" ht="12" thickBot="1">
      <c r="A416" s="19" t="s">
        <v>226</v>
      </c>
      <c r="B416" s="19" t="s">
        <v>15</v>
      </c>
      <c r="C416" s="103" t="s">
        <v>119</v>
      </c>
      <c r="D416" s="104"/>
      <c r="E416" s="20">
        <v>5697444.04</v>
      </c>
      <c r="F416" s="21">
        <v>2958537.41</v>
      </c>
      <c r="G416" s="21">
        <v>2738906.63</v>
      </c>
      <c r="H416" s="22"/>
      <c r="I416" s="22"/>
      <c r="J416" s="20">
        <v>13232251.1110156</v>
      </c>
      <c r="K416" s="21">
        <v>6871170.59081349</v>
      </c>
      <c r="L416" s="21">
        <v>6361080.52020207</v>
      </c>
      <c r="M416" s="22"/>
      <c r="N416" s="23"/>
    </row>
    <row r="417" spans="1:14" ht="12" thickBot="1">
      <c r="A417" s="19" t="s">
        <v>227</v>
      </c>
      <c r="B417" s="19" t="s">
        <v>15</v>
      </c>
      <c r="C417" s="103" t="s">
        <v>119</v>
      </c>
      <c r="D417" s="104"/>
      <c r="E417" s="20">
        <v>8511500.54</v>
      </c>
      <c r="F417" s="21">
        <v>5889293.94</v>
      </c>
      <c r="G417" s="21">
        <v>2622206.6</v>
      </c>
      <c r="H417" s="22"/>
      <c r="I417" s="22"/>
      <c r="J417" s="20">
        <v>19767866.3776441</v>
      </c>
      <c r="K417" s="21">
        <v>13677820.3934167</v>
      </c>
      <c r="L417" s="21">
        <v>6090045.9842274</v>
      </c>
      <c r="M417" s="22"/>
      <c r="N417" s="23"/>
    </row>
    <row r="418" spans="1:14" ht="12" thickBot="1">
      <c r="A418" s="19" t="s">
        <v>288</v>
      </c>
      <c r="B418" s="19" t="s">
        <v>15</v>
      </c>
      <c r="C418" s="103" t="s">
        <v>119</v>
      </c>
      <c r="D418" s="104"/>
      <c r="E418" s="20">
        <v>2809463.08</v>
      </c>
      <c r="F418" s="21">
        <v>2613784.93</v>
      </c>
      <c r="G418" s="21">
        <v>195678.15</v>
      </c>
      <c r="H418" s="22"/>
      <c r="I418" s="22"/>
      <c r="J418" s="20">
        <v>6524947.09920612</v>
      </c>
      <c r="K418" s="21">
        <v>6070486.74829077</v>
      </c>
      <c r="L418" s="21">
        <v>454460.35091535</v>
      </c>
      <c r="M418" s="22"/>
      <c r="N418" s="23"/>
    </row>
    <row r="419" spans="1:14" ht="12" thickBot="1">
      <c r="A419" s="19" t="s">
        <v>228</v>
      </c>
      <c r="B419" s="19" t="s">
        <v>15</v>
      </c>
      <c r="C419" s="103" t="s">
        <v>119</v>
      </c>
      <c r="D419" s="104"/>
      <c r="E419" s="20">
        <v>7379192.37</v>
      </c>
      <c r="F419" s="21">
        <v>7379192.37</v>
      </c>
      <c r="G419" s="22"/>
      <c r="H419" s="22"/>
      <c r="I419" s="22"/>
      <c r="J419" s="20">
        <v>17138093.1082089</v>
      </c>
      <c r="K419" s="21">
        <v>17138093.1082089</v>
      </c>
      <c r="L419" s="22"/>
      <c r="M419" s="22"/>
      <c r="N419" s="23"/>
    </row>
    <row r="420" spans="1:14" ht="12" thickBot="1">
      <c r="A420" s="105" t="s">
        <v>229</v>
      </c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7"/>
    </row>
    <row r="421" spans="1:14" ht="12" thickBot="1">
      <c r="A421" s="108" t="s">
        <v>13</v>
      </c>
      <c r="B421" s="109"/>
      <c r="C421" s="109"/>
      <c r="D421" s="110"/>
      <c r="E421" s="16">
        <v>29952970.38</v>
      </c>
      <c r="F421" s="16">
        <v>13532320.49</v>
      </c>
      <c r="G421" s="16">
        <v>14435858.29</v>
      </c>
      <c r="H421" s="16">
        <v>1984791.6</v>
      </c>
      <c r="I421" s="17"/>
      <c r="J421" s="16">
        <v>58582918.0583154</v>
      </c>
      <c r="K421" s="16">
        <v>26466918.3839567</v>
      </c>
      <c r="L421" s="16">
        <v>28234084.7193307</v>
      </c>
      <c r="M421" s="16">
        <v>3881914.955028</v>
      </c>
      <c r="N421" s="18"/>
    </row>
    <row r="422" spans="1:14" ht="12" thickBot="1">
      <c r="A422" s="19" t="s">
        <v>230</v>
      </c>
      <c r="B422" s="19" t="s">
        <v>15</v>
      </c>
      <c r="C422" s="103" t="s">
        <v>13</v>
      </c>
      <c r="D422" s="104"/>
      <c r="E422" s="20">
        <v>1630588.23</v>
      </c>
      <c r="F422" s="21">
        <v>1630588.23</v>
      </c>
      <c r="G422" s="22"/>
      <c r="H422" s="22"/>
      <c r="I422" s="22"/>
      <c r="J422" s="20">
        <v>3189153.3778809</v>
      </c>
      <c r="K422" s="21">
        <v>3189153.3778809</v>
      </c>
      <c r="L422" s="22"/>
      <c r="M422" s="22"/>
      <c r="N422" s="23"/>
    </row>
    <row r="423" spans="1:14" ht="12" thickBot="1">
      <c r="A423" s="19" t="s">
        <v>231</v>
      </c>
      <c r="B423" s="19" t="s">
        <v>15</v>
      </c>
      <c r="C423" s="103" t="s">
        <v>13</v>
      </c>
      <c r="D423" s="104"/>
      <c r="E423" s="20">
        <v>10000000</v>
      </c>
      <c r="F423" s="22"/>
      <c r="G423" s="21">
        <v>10000000</v>
      </c>
      <c r="H423" s="22"/>
      <c r="I423" s="22"/>
      <c r="J423" s="20">
        <v>19558300</v>
      </c>
      <c r="K423" s="22"/>
      <c r="L423" s="21">
        <v>19558300</v>
      </c>
      <c r="M423" s="22"/>
      <c r="N423" s="23"/>
    </row>
    <row r="424" spans="1:14" ht="12" thickBot="1">
      <c r="A424" s="19" t="s">
        <v>232</v>
      </c>
      <c r="B424" s="19" t="s">
        <v>15</v>
      </c>
      <c r="C424" s="103" t="s">
        <v>13</v>
      </c>
      <c r="D424" s="104"/>
      <c r="E424" s="20">
        <v>1670952.72</v>
      </c>
      <c r="F424" s="21">
        <v>1670952.72</v>
      </c>
      <c r="G424" s="22"/>
      <c r="H424" s="22"/>
      <c r="I424" s="22"/>
      <c r="J424" s="20">
        <v>3268099.4583576</v>
      </c>
      <c r="K424" s="21">
        <v>3268099.4583576</v>
      </c>
      <c r="L424" s="22"/>
      <c r="M424" s="22"/>
      <c r="N424" s="23"/>
    </row>
    <row r="425" spans="1:14" ht="12" thickBot="1">
      <c r="A425" s="19" t="s">
        <v>233</v>
      </c>
      <c r="B425" s="19" t="s">
        <v>15</v>
      </c>
      <c r="C425" s="103" t="s">
        <v>13</v>
      </c>
      <c r="D425" s="104"/>
      <c r="E425" s="20">
        <v>2234093.57</v>
      </c>
      <c r="F425" s="21">
        <v>2234093.57</v>
      </c>
      <c r="G425" s="22"/>
      <c r="H425" s="22"/>
      <c r="I425" s="22"/>
      <c r="J425" s="20">
        <v>4369507.2270131</v>
      </c>
      <c r="K425" s="21">
        <v>4369507.2270131</v>
      </c>
      <c r="L425" s="22"/>
      <c r="M425" s="22"/>
      <c r="N425" s="23"/>
    </row>
    <row r="426" spans="1:14" ht="12" thickBot="1">
      <c r="A426" s="19" t="s">
        <v>234</v>
      </c>
      <c r="B426" s="19" t="s">
        <v>15</v>
      </c>
      <c r="C426" s="103" t="s">
        <v>13</v>
      </c>
      <c r="D426" s="104"/>
      <c r="E426" s="20">
        <v>2042014.58</v>
      </c>
      <c r="F426" s="22"/>
      <c r="G426" s="21">
        <v>2042014.58</v>
      </c>
      <c r="H426" s="22"/>
      <c r="I426" s="22"/>
      <c r="J426" s="20">
        <v>3993833.3760014</v>
      </c>
      <c r="K426" s="22"/>
      <c r="L426" s="21">
        <v>3993833.3760014</v>
      </c>
      <c r="M426" s="22"/>
      <c r="N426" s="23"/>
    </row>
    <row r="427" spans="1:14" ht="12" thickBot="1">
      <c r="A427" s="19" t="s">
        <v>235</v>
      </c>
      <c r="B427" s="19" t="s">
        <v>15</v>
      </c>
      <c r="C427" s="103" t="s">
        <v>13</v>
      </c>
      <c r="D427" s="104"/>
      <c r="E427" s="20">
        <v>1889308.72</v>
      </c>
      <c r="F427" s="21">
        <v>1889308.72</v>
      </c>
      <c r="G427" s="22"/>
      <c r="H427" s="22"/>
      <c r="I427" s="22"/>
      <c r="J427" s="20">
        <v>3695166.6738376</v>
      </c>
      <c r="K427" s="21">
        <v>3695166.6738376</v>
      </c>
      <c r="L427" s="22"/>
      <c r="M427" s="22"/>
      <c r="N427" s="23"/>
    </row>
    <row r="428" spans="1:14" ht="12" thickBot="1">
      <c r="A428" s="19" t="s">
        <v>236</v>
      </c>
      <c r="B428" s="19" t="s">
        <v>15</v>
      </c>
      <c r="C428" s="103" t="s">
        <v>13</v>
      </c>
      <c r="D428" s="104"/>
      <c r="E428" s="20">
        <v>1984791.6</v>
      </c>
      <c r="F428" s="22"/>
      <c r="G428" s="22"/>
      <c r="H428" s="21">
        <v>1984791.6</v>
      </c>
      <c r="I428" s="22"/>
      <c r="J428" s="20">
        <v>3881914.955028</v>
      </c>
      <c r="K428" s="22"/>
      <c r="L428" s="22"/>
      <c r="M428" s="21">
        <v>3881914.955028</v>
      </c>
      <c r="N428" s="23"/>
    </row>
    <row r="429" spans="1:14" ht="12" thickBot="1">
      <c r="A429" s="19" t="s">
        <v>237</v>
      </c>
      <c r="B429" s="19" t="s">
        <v>15</v>
      </c>
      <c r="C429" s="103" t="s">
        <v>13</v>
      </c>
      <c r="D429" s="104"/>
      <c r="E429" s="20">
        <v>3996063.48</v>
      </c>
      <c r="F429" s="21">
        <v>3996063.48</v>
      </c>
      <c r="G429" s="22"/>
      <c r="H429" s="22"/>
      <c r="I429" s="22"/>
      <c r="J429" s="20">
        <v>7815620.8360884</v>
      </c>
      <c r="K429" s="21">
        <v>7815620.8360884</v>
      </c>
      <c r="L429" s="22"/>
      <c r="M429" s="22"/>
      <c r="N429" s="23"/>
    </row>
    <row r="430" spans="1:14" ht="12" thickBot="1">
      <c r="A430" s="19" t="s">
        <v>238</v>
      </c>
      <c r="B430" s="19" t="s">
        <v>15</v>
      </c>
      <c r="C430" s="103" t="s">
        <v>13</v>
      </c>
      <c r="D430" s="104"/>
      <c r="E430" s="20">
        <v>1546566.89</v>
      </c>
      <c r="F430" s="22"/>
      <c r="G430" s="21">
        <v>1546566.89</v>
      </c>
      <c r="H430" s="22"/>
      <c r="I430" s="22"/>
      <c r="J430" s="20">
        <v>3024821.9204687</v>
      </c>
      <c r="K430" s="22"/>
      <c r="L430" s="21">
        <v>3024821.9204687</v>
      </c>
      <c r="M430" s="22"/>
      <c r="N430" s="23"/>
    </row>
    <row r="431" spans="1:14" ht="12" thickBot="1">
      <c r="A431" s="19" t="s">
        <v>239</v>
      </c>
      <c r="B431" s="19" t="s">
        <v>15</v>
      </c>
      <c r="C431" s="103" t="s">
        <v>13</v>
      </c>
      <c r="D431" s="104"/>
      <c r="E431" s="20">
        <v>611981.39</v>
      </c>
      <c r="F431" s="21">
        <v>611981.39</v>
      </c>
      <c r="G431" s="22"/>
      <c r="H431" s="22"/>
      <c r="I431" s="22"/>
      <c r="J431" s="20">
        <v>1196931.5620037</v>
      </c>
      <c r="K431" s="21">
        <v>1196931.5620037</v>
      </c>
      <c r="L431" s="22"/>
      <c r="M431" s="22"/>
      <c r="N431" s="23"/>
    </row>
    <row r="432" spans="1:14" ht="12" thickBot="1">
      <c r="A432" s="19" t="s">
        <v>240</v>
      </c>
      <c r="B432" s="19" t="s">
        <v>15</v>
      </c>
      <c r="C432" s="103" t="s">
        <v>13</v>
      </c>
      <c r="D432" s="104"/>
      <c r="E432" s="20">
        <v>1499332.38</v>
      </c>
      <c r="F432" s="21">
        <v>1499332.38</v>
      </c>
      <c r="G432" s="22"/>
      <c r="H432" s="22"/>
      <c r="I432" s="22"/>
      <c r="J432" s="20">
        <v>2932439.2487754</v>
      </c>
      <c r="K432" s="21">
        <v>2932439.2487754</v>
      </c>
      <c r="L432" s="22"/>
      <c r="M432" s="22"/>
      <c r="N432" s="23"/>
    </row>
    <row r="433" spans="1:14" ht="12" thickBot="1">
      <c r="A433" s="19" t="s">
        <v>241</v>
      </c>
      <c r="B433" s="19" t="s">
        <v>15</v>
      </c>
      <c r="C433" s="103" t="s">
        <v>13</v>
      </c>
      <c r="D433" s="104"/>
      <c r="E433" s="20">
        <v>847276.82</v>
      </c>
      <c r="F433" s="22"/>
      <c r="G433" s="21">
        <v>847276.82</v>
      </c>
      <c r="H433" s="22"/>
      <c r="I433" s="22"/>
      <c r="J433" s="20">
        <v>1657129.4228606</v>
      </c>
      <c r="K433" s="22"/>
      <c r="L433" s="21">
        <v>1657129.4228606</v>
      </c>
      <c r="M433" s="22"/>
      <c r="N433" s="23"/>
    </row>
    <row r="434" spans="1:14" ht="12" thickBot="1">
      <c r="A434" s="105" t="s">
        <v>242</v>
      </c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7"/>
    </row>
    <row r="435" spans="1:14" ht="12" thickBot="1">
      <c r="A435" s="108" t="s">
        <v>13</v>
      </c>
      <c r="B435" s="109"/>
      <c r="C435" s="109"/>
      <c r="D435" s="110"/>
      <c r="E435" s="16">
        <v>2094748.34</v>
      </c>
      <c r="F435" s="16">
        <v>332676.12</v>
      </c>
      <c r="G435" s="16">
        <v>647830.33</v>
      </c>
      <c r="H435" s="17"/>
      <c r="I435" s="16">
        <v>1114241.89</v>
      </c>
      <c r="J435" s="16">
        <v>4096971.6458222</v>
      </c>
      <c r="K435" s="16">
        <v>650657.9357796</v>
      </c>
      <c r="L435" s="16">
        <v>1267045.9943239</v>
      </c>
      <c r="M435" s="17"/>
      <c r="N435" s="27">
        <v>2179267.7157187</v>
      </c>
    </row>
    <row r="436" spans="1:14" ht="12" thickBot="1">
      <c r="A436" s="19" t="s">
        <v>302</v>
      </c>
      <c r="B436" s="19" t="s">
        <v>15</v>
      </c>
      <c r="C436" s="103" t="s">
        <v>13</v>
      </c>
      <c r="D436" s="104"/>
      <c r="E436" s="20">
        <v>1114241.89</v>
      </c>
      <c r="F436" s="22"/>
      <c r="G436" s="22"/>
      <c r="H436" s="22"/>
      <c r="I436" s="21">
        <v>1114241.89</v>
      </c>
      <c r="J436" s="20">
        <v>2179267.7157187</v>
      </c>
      <c r="K436" s="22"/>
      <c r="L436" s="22"/>
      <c r="M436" s="22"/>
      <c r="N436" s="28">
        <v>2179267.7157187</v>
      </c>
    </row>
    <row r="437" spans="1:14" ht="12" thickBot="1">
      <c r="A437" s="19" t="s">
        <v>243</v>
      </c>
      <c r="B437" s="19" t="s">
        <v>15</v>
      </c>
      <c r="C437" s="103" t="s">
        <v>13</v>
      </c>
      <c r="D437" s="104"/>
      <c r="E437" s="20">
        <v>747253.16</v>
      </c>
      <c r="F437" s="21">
        <v>332676.12</v>
      </c>
      <c r="G437" s="21">
        <v>414577.04</v>
      </c>
      <c r="H437" s="22"/>
      <c r="I437" s="22"/>
      <c r="J437" s="20">
        <v>1461500.1479228</v>
      </c>
      <c r="K437" s="21">
        <v>650657.9357796</v>
      </c>
      <c r="L437" s="21">
        <v>810842.2121432</v>
      </c>
      <c r="M437" s="22"/>
      <c r="N437" s="23"/>
    </row>
    <row r="438" spans="1:14" ht="12" thickBot="1">
      <c r="A438" s="19" t="s">
        <v>244</v>
      </c>
      <c r="B438" s="19" t="s">
        <v>15</v>
      </c>
      <c r="C438" s="103" t="s">
        <v>13</v>
      </c>
      <c r="D438" s="104"/>
      <c r="E438" s="20">
        <v>233253.29</v>
      </c>
      <c r="F438" s="22"/>
      <c r="G438" s="21">
        <v>233253.29</v>
      </c>
      <c r="H438" s="22"/>
      <c r="I438" s="22"/>
      <c r="J438" s="20">
        <v>456203.7821807</v>
      </c>
      <c r="K438" s="22"/>
      <c r="L438" s="21">
        <v>456203.7821807</v>
      </c>
      <c r="M438" s="22"/>
      <c r="N438" s="23"/>
    </row>
    <row r="439" spans="1:14" ht="12" thickBot="1">
      <c r="A439" s="105" t="s">
        <v>245</v>
      </c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7"/>
    </row>
    <row r="440" spans="1:14" ht="12" thickBot="1">
      <c r="A440" s="108" t="s">
        <v>246</v>
      </c>
      <c r="B440" s="109"/>
      <c r="C440" s="109"/>
      <c r="D440" s="110"/>
      <c r="E440" s="16">
        <v>5896570082</v>
      </c>
      <c r="F440" s="16">
        <v>2369732232</v>
      </c>
      <c r="G440" s="16">
        <v>3526837850</v>
      </c>
      <c r="H440" s="17"/>
      <c r="I440" s="17"/>
      <c r="J440" s="16">
        <v>85421016.2870979</v>
      </c>
      <c r="K440" s="16">
        <v>34329268.1628019</v>
      </c>
      <c r="L440" s="16">
        <v>51091748.124296</v>
      </c>
      <c r="M440" s="17"/>
      <c r="N440" s="18"/>
    </row>
    <row r="441" spans="1:14" ht="12" thickBot="1">
      <c r="A441" s="19" t="s">
        <v>247</v>
      </c>
      <c r="B441" s="19" t="s">
        <v>15</v>
      </c>
      <c r="C441" s="103" t="s">
        <v>246</v>
      </c>
      <c r="D441" s="104"/>
      <c r="E441" s="20">
        <v>2824584000</v>
      </c>
      <c r="F441" s="21">
        <v>2369732232</v>
      </c>
      <c r="G441" s="21">
        <v>454851768</v>
      </c>
      <c r="H441" s="22"/>
      <c r="I441" s="22"/>
      <c r="J441" s="20">
        <v>40918505.59104</v>
      </c>
      <c r="K441" s="21">
        <v>34329268.1628019</v>
      </c>
      <c r="L441" s="21">
        <v>6589237.42823808</v>
      </c>
      <c r="M441" s="22"/>
      <c r="N441" s="23"/>
    </row>
    <row r="442" spans="1:14" ht="12" thickBot="1">
      <c r="A442" s="19" t="s">
        <v>248</v>
      </c>
      <c r="B442" s="19" t="s">
        <v>15</v>
      </c>
      <c r="C442" s="103" t="s">
        <v>246</v>
      </c>
      <c r="D442" s="104"/>
      <c r="E442" s="20">
        <v>3071986082</v>
      </c>
      <c r="F442" s="22"/>
      <c r="G442" s="21">
        <v>3071986082</v>
      </c>
      <c r="H442" s="22"/>
      <c r="I442" s="22"/>
      <c r="J442" s="20">
        <v>44502510.6960579</v>
      </c>
      <c r="K442" s="22"/>
      <c r="L442" s="21">
        <v>44502510.6960579</v>
      </c>
      <c r="M442" s="22"/>
      <c r="N442" s="23"/>
    </row>
    <row r="443" spans="1:14" ht="12" thickBot="1">
      <c r="A443" s="105" t="s">
        <v>249</v>
      </c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7"/>
    </row>
    <row r="444" spans="1:14" ht="12" thickBot="1">
      <c r="A444" s="108" t="s">
        <v>13</v>
      </c>
      <c r="B444" s="109"/>
      <c r="C444" s="109"/>
      <c r="D444" s="110"/>
      <c r="E444" s="16">
        <v>70253429.02</v>
      </c>
      <c r="F444" s="16">
        <v>68310732.61</v>
      </c>
      <c r="G444" s="16">
        <v>1942696.41</v>
      </c>
      <c r="H444" s="17"/>
      <c r="I444" s="17"/>
      <c r="J444" s="16">
        <v>137403764.080187</v>
      </c>
      <c r="K444" s="16">
        <v>133604180.160616</v>
      </c>
      <c r="L444" s="16">
        <v>3799583.9195703</v>
      </c>
      <c r="M444" s="17"/>
      <c r="N444" s="18"/>
    </row>
    <row r="445" spans="1:14" ht="12" thickBot="1">
      <c r="A445" s="19" t="s">
        <v>250</v>
      </c>
      <c r="B445" s="19" t="s">
        <v>15</v>
      </c>
      <c r="C445" s="103" t="s">
        <v>13</v>
      </c>
      <c r="D445" s="104"/>
      <c r="E445" s="20">
        <v>63128520.07</v>
      </c>
      <c r="F445" s="21">
        <v>63128520.07</v>
      </c>
      <c r="G445" s="22"/>
      <c r="H445" s="22"/>
      <c r="I445" s="22"/>
      <c r="J445" s="20">
        <v>123468653.408508</v>
      </c>
      <c r="K445" s="21">
        <v>123468653.408508</v>
      </c>
      <c r="L445" s="22"/>
      <c r="M445" s="22"/>
      <c r="N445" s="23"/>
    </row>
    <row r="446" spans="1:14" ht="12" thickBot="1">
      <c r="A446" s="19" t="s">
        <v>251</v>
      </c>
      <c r="B446" s="19" t="s">
        <v>15</v>
      </c>
      <c r="C446" s="103" t="s">
        <v>13</v>
      </c>
      <c r="D446" s="104"/>
      <c r="E446" s="20">
        <v>5470609.65</v>
      </c>
      <c r="F446" s="21">
        <v>3527913.24</v>
      </c>
      <c r="G446" s="21">
        <v>1942696.41</v>
      </c>
      <c r="H446" s="22"/>
      <c r="I446" s="22"/>
      <c r="J446" s="20">
        <v>10699582.4717595</v>
      </c>
      <c r="K446" s="21">
        <v>6899998.5521892</v>
      </c>
      <c r="L446" s="21">
        <v>3799583.9195703</v>
      </c>
      <c r="M446" s="22"/>
      <c r="N446" s="23"/>
    </row>
    <row r="447" spans="1:14" ht="12" thickBot="1">
      <c r="A447" s="19" t="s">
        <v>299</v>
      </c>
      <c r="B447" s="19" t="s">
        <v>15</v>
      </c>
      <c r="C447" s="103" t="s">
        <v>13</v>
      </c>
      <c r="D447" s="104"/>
      <c r="E447" s="20">
        <v>1654299.3</v>
      </c>
      <c r="F447" s="21">
        <v>1654299.3</v>
      </c>
      <c r="G447" s="22"/>
      <c r="H447" s="22"/>
      <c r="I447" s="22"/>
      <c r="J447" s="20">
        <v>3235528.199919</v>
      </c>
      <c r="K447" s="21">
        <v>3235528.199919</v>
      </c>
      <c r="L447" s="22"/>
      <c r="M447" s="22"/>
      <c r="N447" s="23"/>
    </row>
    <row r="448" spans="1:14" ht="12" thickBot="1">
      <c r="A448" s="111" t="s">
        <v>252</v>
      </c>
      <c r="B448" s="112"/>
      <c r="C448" s="112"/>
      <c r="D448" s="113"/>
      <c r="E448" s="24"/>
      <c r="F448" s="24"/>
      <c r="G448" s="24"/>
      <c r="H448" s="24"/>
      <c r="I448" s="24"/>
      <c r="J448" s="24">
        <v>6570292708.63272</v>
      </c>
      <c r="K448" s="24">
        <v>3998888683.1702</v>
      </c>
      <c r="L448" s="24">
        <v>2459640073.96153</v>
      </c>
      <c r="M448" s="24">
        <v>36722439.7349525</v>
      </c>
      <c r="N448" s="29">
        <v>75041511.7660404</v>
      </c>
    </row>
    <row r="449" spans="1:14" ht="12.75" customHeight="1" thickBot="1">
      <c r="A449" s="117" t="s">
        <v>322</v>
      </c>
      <c r="B449" s="118"/>
      <c r="C449" s="118"/>
      <c r="D449" s="119"/>
      <c r="E449" s="30"/>
      <c r="F449" s="30"/>
      <c r="G449" s="30"/>
      <c r="H449" s="30"/>
      <c r="I449" s="30"/>
      <c r="J449" s="30">
        <v>7719746628.0808</v>
      </c>
      <c r="K449" s="30">
        <v>4704846061.48661</v>
      </c>
      <c r="L449" s="30">
        <v>2903136615.0931993</v>
      </c>
      <c r="M449" s="30">
        <v>36722439.7349525</v>
      </c>
      <c r="N449" s="31">
        <v>75041511.7660404</v>
      </c>
    </row>
    <row r="450" spans="1:14" s="41" customFormat="1" ht="15">
      <c r="A450" s="39"/>
      <c r="B450" s="39"/>
      <c r="C450" s="39"/>
      <c r="D450" s="39"/>
      <c r="E450" s="40"/>
      <c r="F450" s="40"/>
      <c r="G450" s="40"/>
      <c r="H450" s="40"/>
      <c r="I450" s="40"/>
      <c r="J450" s="40"/>
      <c r="K450" s="40"/>
      <c r="L450" s="40"/>
      <c r="M450" s="40"/>
      <c r="N450" s="40"/>
    </row>
    <row r="451" spans="1:14" s="41" customFormat="1" ht="15">
      <c r="A451" s="39"/>
      <c r="B451" s="39"/>
      <c r="C451" s="39"/>
      <c r="D451" s="39"/>
      <c r="E451" s="40"/>
      <c r="F451" s="40"/>
      <c r="G451" s="40"/>
      <c r="H451" s="40"/>
      <c r="I451" s="40"/>
      <c r="J451" s="40"/>
      <c r="K451" s="40"/>
      <c r="L451" s="40"/>
      <c r="M451" s="40"/>
      <c r="N451" s="40"/>
    </row>
    <row r="452" spans="1:14" s="41" customFormat="1" ht="12.75">
      <c r="A452" s="124" t="s">
        <v>324</v>
      </c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</row>
    <row r="453" spans="1:14" s="41" customFormat="1" ht="12.75">
      <c r="A453" s="124" t="s">
        <v>319</v>
      </c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</row>
    <row r="454" spans="1:14" s="41" customFormat="1" ht="15">
      <c r="A454" s="39"/>
      <c r="B454" s="39"/>
      <c r="C454" s="39"/>
      <c r="D454" s="39"/>
      <c r="E454" s="40"/>
      <c r="F454" s="40"/>
      <c r="G454" s="40"/>
      <c r="H454" s="40"/>
      <c r="I454" s="40"/>
      <c r="J454" s="40"/>
      <c r="K454" s="40"/>
      <c r="L454" s="40"/>
      <c r="M454" s="40"/>
      <c r="N454" s="40"/>
    </row>
    <row r="455" spans="1:14" ht="12" thickBot="1">
      <c r="A455" s="98" t="s">
        <v>323</v>
      </c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</row>
    <row r="456" spans="1:14" ht="19.5" thickBot="1">
      <c r="A456" s="2"/>
      <c r="B456" s="3"/>
      <c r="C456" s="4"/>
      <c r="D456" s="5"/>
      <c r="E456" s="99" t="s">
        <v>0</v>
      </c>
      <c r="F456" s="6" t="s">
        <v>1</v>
      </c>
      <c r="G456" s="6" t="s">
        <v>1</v>
      </c>
      <c r="H456" s="6" t="s">
        <v>1</v>
      </c>
      <c r="I456" s="6" t="s">
        <v>1</v>
      </c>
      <c r="J456" s="99" t="s">
        <v>2</v>
      </c>
      <c r="K456" s="6" t="s">
        <v>3</v>
      </c>
      <c r="L456" s="6" t="s">
        <v>3</v>
      </c>
      <c r="M456" s="6" t="s">
        <v>3</v>
      </c>
      <c r="N456" s="7" t="s">
        <v>3</v>
      </c>
    </row>
    <row r="457" spans="1:14" ht="18.75" thickBot="1">
      <c r="A457" s="8"/>
      <c r="B457" s="9"/>
      <c r="C457" s="10"/>
      <c r="D457" s="11"/>
      <c r="E457" s="100"/>
      <c r="F457" s="12" t="s">
        <v>4</v>
      </c>
      <c r="G457" s="12" t="s">
        <v>5</v>
      </c>
      <c r="H457" s="12" t="s">
        <v>6</v>
      </c>
      <c r="I457" s="12" t="s">
        <v>7</v>
      </c>
      <c r="J457" s="100"/>
      <c r="K457" s="12" t="s">
        <v>4</v>
      </c>
      <c r="L457" s="12" t="s">
        <v>5</v>
      </c>
      <c r="M457" s="12" t="s">
        <v>6</v>
      </c>
      <c r="N457" s="13" t="s">
        <v>7</v>
      </c>
    </row>
    <row r="458" spans="1:14" ht="19.5" thickBot="1">
      <c r="A458" s="14" t="s">
        <v>8</v>
      </c>
      <c r="B458" s="14" t="s">
        <v>9</v>
      </c>
      <c r="C458" s="101" t="s">
        <v>10</v>
      </c>
      <c r="D458" s="102"/>
      <c r="E458" s="14"/>
      <c r="F458" s="14"/>
      <c r="G458" s="14"/>
      <c r="H458" s="14"/>
      <c r="I458" s="14"/>
      <c r="J458" s="14"/>
      <c r="K458" s="14"/>
      <c r="L458" s="14"/>
      <c r="M458" s="14"/>
      <c r="N458" s="15"/>
    </row>
    <row r="459" spans="1:14" ht="12" thickBot="1">
      <c r="A459" s="120" t="s">
        <v>59</v>
      </c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2"/>
    </row>
    <row r="460" spans="1:14" ht="12" thickBot="1">
      <c r="A460" s="105" t="s">
        <v>115</v>
      </c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7"/>
    </row>
    <row r="461" spans="1:14" ht="12" thickBot="1">
      <c r="A461" s="108" t="s">
        <v>116</v>
      </c>
      <c r="B461" s="109"/>
      <c r="C461" s="109"/>
      <c r="D461" s="110"/>
      <c r="E461" s="16">
        <v>3100000</v>
      </c>
      <c r="F461" s="16">
        <v>3100000</v>
      </c>
      <c r="G461" s="17"/>
      <c r="H461" s="17"/>
      <c r="I461" s="17"/>
      <c r="J461" s="16">
        <v>16935920</v>
      </c>
      <c r="K461" s="16">
        <v>16935920</v>
      </c>
      <c r="L461" s="17"/>
      <c r="M461" s="17"/>
      <c r="N461" s="18"/>
    </row>
    <row r="462" spans="1:14" ht="12" thickBot="1">
      <c r="A462" s="19" t="s">
        <v>253</v>
      </c>
      <c r="B462" s="19" t="s">
        <v>15</v>
      </c>
      <c r="C462" s="103" t="s">
        <v>116</v>
      </c>
      <c r="D462" s="104"/>
      <c r="E462" s="20">
        <v>2200000</v>
      </c>
      <c r="F462" s="21">
        <v>2200000</v>
      </c>
      <c r="G462" s="22"/>
      <c r="H462" s="22"/>
      <c r="I462" s="22"/>
      <c r="J462" s="20">
        <v>12019040</v>
      </c>
      <c r="K462" s="21">
        <v>12019040</v>
      </c>
      <c r="L462" s="22"/>
      <c r="M462" s="22"/>
      <c r="N462" s="23"/>
    </row>
    <row r="463" spans="1:14" ht="12" thickBot="1">
      <c r="A463" s="19" t="s">
        <v>254</v>
      </c>
      <c r="B463" s="19" t="s">
        <v>15</v>
      </c>
      <c r="C463" s="103" t="s">
        <v>116</v>
      </c>
      <c r="D463" s="104"/>
      <c r="E463" s="20">
        <v>900000</v>
      </c>
      <c r="F463" s="21">
        <v>900000</v>
      </c>
      <c r="G463" s="22"/>
      <c r="H463" s="22"/>
      <c r="I463" s="22"/>
      <c r="J463" s="20">
        <v>4916880</v>
      </c>
      <c r="K463" s="21">
        <v>4916880</v>
      </c>
      <c r="L463" s="22"/>
      <c r="M463" s="22"/>
      <c r="N463" s="23"/>
    </row>
    <row r="464" spans="1:14" ht="12" thickBot="1">
      <c r="A464" s="105" t="s">
        <v>138</v>
      </c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7"/>
    </row>
    <row r="465" spans="1:14" ht="12" thickBot="1">
      <c r="A465" s="108" t="s">
        <v>18</v>
      </c>
      <c r="B465" s="109"/>
      <c r="C465" s="109"/>
      <c r="D465" s="110"/>
      <c r="E465" s="16">
        <v>1666354.1</v>
      </c>
      <c r="F465" s="16">
        <v>1666354.1</v>
      </c>
      <c r="G465" s="17"/>
      <c r="H465" s="17"/>
      <c r="I465" s="17"/>
      <c r="J465" s="16">
        <v>2717506.929821</v>
      </c>
      <c r="K465" s="16">
        <v>2717506.929821</v>
      </c>
      <c r="L465" s="17"/>
      <c r="M465" s="17"/>
      <c r="N465" s="18"/>
    </row>
    <row r="466" spans="1:14" ht="12" thickBot="1">
      <c r="A466" s="19" t="s">
        <v>255</v>
      </c>
      <c r="B466" s="19" t="s">
        <v>15</v>
      </c>
      <c r="C466" s="103" t="s">
        <v>18</v>
      </c>
      <c r="D466" s="104"/>
      <c r="E466" s="20">
        <v>1666354.1</v>
      </c>
      <c r="F466" s="21">
        <v>1666354.1</v>
      </c>
      <c r="G466" s="22"/>
      <c r="H466" s="22"/>
      <c r="I466" s="22"/>
      <c r="J466" s="20">
        <v>2717506.929821</v>
      </c>
      <c r="K466" s="21">
        <v>2717506.929821</v>
      </c>
      <c r="L466" s="22"/>
      <c r="M466" s="22"/>
      <c r="N466" s="23"/>
    </row>
    <row r="467" spans="1:14" ht="12" thickBot="1">
      <c r="A467" s="105" t="s">
        <v>256</v>
      </c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7"/>
    </row>
    <row r="468" spans="1:14" ht="12" thickBot="1">
      <c r="A468" s="108" t="s">
        <v>13</v>
      </c>
      <c r="B468" s="109"/>
      <c r="C468" s="109"/>
      <c r="D468" s="110"/>
      <c r="E468" s="16">
        <v>34119272.75</v>
      </c>
      <c r="F468" s="16">
        <v>31992000</v>
      </c>
      <c r="G468" s="16">
        <v>2127272.75</v>
      </c>
      <c r="H468" s="17"/>
      <c r="I468" s="17"/>
      <c r="J468" s="16">
        <v>66731497.2226325</v>
      </c>
      <c r="K468" s="16">
        <v>62570913.36</v>
      </c>
      <c r="L468" s="16">
        <v>4160583.8626325</v>
      </c>
      <c r="M468" s="17"/>
      <c r="N468" s="18"/>
    </row>
    <row r="469" spans="1:14" ht="12" thickBot="1">
      <c r="A469" s="19" t="s">
        <v>257</v>
      </c>
      <c r="B469" s="19" t="s">
        <v>15</v>
      </c>
      <c r="C469" s="103" t="s">
        <v>13</v>
      </c>
      <c r="D469" s="104"/>
      <c r="E469" s="20">
        <v>34119272.75</v>
      </c>
      <c r="F469" s="21">
        <v>31992000</v>
      </c>
      <c r="G469" s="21">
        <v>2127272.75</v>
      </c>
      <c r="H469" s="22"/>
      <c r="I469" s="22"/>
      <c r="J469" s="20">
        <v>66731497.2226325</v>
      </c>
      <c r="K469" s="21">
        <v>62570913.36</v>
      </c>
      <c r="L469" s="21">
        <v>4160583.8626325</v>
      </c>
      <c r="M469" s="22"/>
      <c r="N469" s="23"/>
    </row>
    <row r="470" spans="1:14" ht="12" thickBot="1">
      <c r="A470" s="105" t="s">
        <v>258</v>
      </c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7"/>
    </row>
    <row r="471" spans="1:14" ht="12" thickBot="1">
      <c r="A471" s="108" t="s">
        <v>13</v>
      </c>
      <c r="B471" s="109"/>
      <c r="C471" s="109"/>
      <c r="D471" s="110"/>
      <c r="E471" s="16">
        <v>9284500.16</v>
      </c>
      <c r="F471" s="17"/>
      <c r="G471" s="16">
        <v>9284500.16</v>
      </c>
      <c r="H471" s="17"/>
      <c r="I471" s="17"/>
      <c r="J471" s="16">
        <v>18158903.9479328</v>
      </c>
      <c r="K471" s="17"/>
      <c r="L471" s="16">
        <v>18158903.9479328</v>
      </c>
      <c r="M471" s="17"/>
      <c r="N471" s="18"/>
    </row>
    <row r="472" spans="1:14" ht="12" thickBot="1">
      <c r="A472" s="19" t="s">
        <v>259</v>
      </c>
      <c r="B472" s="19" t="s">
        <v>15</v>
      </c>
      <c r="C472" s="103" t="s">
        <v>13</v>
      </c>
      <c r="D472" s="104"/>
      <c r="E472" s="20">
        <v>7323333.29</v>
      </c>
      <c r="F472" s="22"/>
      <c r="G472" s="21">
        <v>7323333.29</v>
      </c>
      <c r="H472" s="22"/>
      <c r="I472" s="22"/>
      <c r="J472" s="20">
        <v>14323194.9485807</v>
      </c>
      <c r="K472" s="22"/>
      <c r="L472" s="21">
        <v>14323194.9485807</v>
      </c>
      <c r="M472" s="22"/>
      <c r="N472" s="23"/>
    </row>
    <row r="473" spans="1:14" ht="12" thickBot="1">
      <c r="A473" s="19" t="s">
        <v>260</v>
      </c>
      <c r="B473" s="19" t="s">
        <v>15</v>
      </c>
      <c r="C473" s="103" t="s">
        <v>13</v>
      </c>
      <c r="D473" s="104"/>
      <c r="E473" s="20">
        <v>1961166.87</v>
      </c>
      <c r="F473" s="22"/>
      <c r="G473" s="21">
        <v>1961166.87</v>
      </c>
      <c r="H473" s="22"/>
      <c r="I473" s="22"/>
      <c r="J473" s="20">
        <v>3835708.9993521</v>
      </c>
      <c r="K473" s="22"/>
      <c r="L473" s="21">
        <v>3835708.9993521</v>
      </c>
      <c r="M473" s="22"/>
      <c r="N473" s="23"/>
    </row>
    <row r="474" spans="1:14" ht="12" thickBot="1">
      <c r="A474" s="105" t="s">
        <v>261</v>
      </c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7"/>
    </row>
    <row r="475" spans="1:14" ht="12" thickBot="1">
      <c r="A475" s="108" t="s">
        <v>13</v>
      </c>
      <c r="B475" s="109"/>
      <c r="C475" s="109"/>
      <c r="D475" s="110"/>
      <c r="E475" s="16">
        <v>14654974.81</v>
      </c>
      <c r="F475" s="17"/>
      <c r="G475" s="16">
        <v>14654974.81</v>
      </c>
      <c r="H475" s="17"/>
      <c r="I475" s="17"/>
      <c r="J475" s="16">
        <v>28662639.3826423</v>
      </c>
      <c r="K475" s="17"/>
      <c r="L475" s="16">
        <v>28662639.3826423</v>
      </c>
      <c r="M475" s="17"/>
      <c r="N475" s="18"/>
    </row>
    <row r="476" spans="1:14" ht="12" thickBot="1">
      <c r="A476" s="19" t="s">
        <v>108</v>
      </c>
      <c r="B476" s="19" t="s">
        <v>15</v>
      </c>
      <c r="C476" s="103" t="s">
        <v>13</v>
      </c>
      <c r="D476" s="104"/>
      <c r="E476" s="20">
        <v>14654974.81</v>
      </c>
      <c r="F476" s="22"/>
      <c r="G476" s="21">
        <v>14654974.81</v>
      </c>
      <c r="H476" s="22"/>
      <c r="I476" s="22"/>
      <c r="J476" s="20">
        <v>28662639.3826423</v>
      </c>
      <c r="K476" s="22"/>
      <c r="L476" s="21">
        <v>28662639.3826423</v>
      </c>
      <c r="M476" s="22"/>
      <c r="N476" s="23"/>
    </row>
    <row r="477" spans="1:14" ht="12" thickBot="1">
      <c r="A477" s="111" t="s">
        <v>252</v>
      </c>
      <c r="B477" s="112"/>
      <c r="C477" s="112"/>
      <c r="D477" s="113"/>
      <c r="E477" s="24"/>
      <c r="F477" s="24"/>
      <c r="G477" s="24"/>
      <c r="H477" s="25"/>
      <c r="I477" s="25"/>
      <c r="J477" s="24">
        <v>133206467.483029</v>
      </c>
      <c r="K477" s="24">
        <v>82224340.289821</v>
      </c>
      <c r="L477" s="24">
        <v>50982127.1932076</v>
      </c>
      <c r="M477" s="25"/>
      <c r="N477" s="26"/>
    </row>
    <row r="478" spans="1:14" ht="12" thickBot="1">
      <c r="A478" s="114" t="s">
        <v>325</v>
      </c>
      <c r="B478" s="115"/>
      <c r="C478" s="115"/>
      <c r="D478" s="116"/>
      <c r="E478" s="75"/>
      <c r="F478" s="75"/>
      <c r="G478" s="75"/>
      <c r="H478" s="76"/>
      <c r="I478" s="76"/>
      <c r="J478" s="75">
        <v>133206467.483029</v>
      </c>
      <c r="K478" s="75">
        <v>82224340.289821</v>
      </c>
      <c r="L478" s="75">
        <v>50982127.1932076</v>
      </c>
      <c r="M478" s="76"/>
      <c r="N478" s="77"/>
    </row>
    <row r="479" spans="1:14" s="47" customFormat="1" ht="15">
      <c r="A479" s="39"/>
      <c r="B479" s="39"/>
      <c r="C479" s="39"/>
      <c r="D479" s="39"/>
      <c r="E479" s="40"/>
      <c r="F479" s="40"/>
      <c r="G479" s="40"/>
      <c r="H479" s="80"/>
      <c r="I479" s="80"/>
      <c r="J479" s="40"/>
      <c r="K479" s="40"/>
      <c r="L479" s="40"/>
      <c r="M479" s="80"/>
      <c r="N479" s="80"/>
    </row>
    <row r="480" spans="1:14" s="47" customFormat="1" ht="12" thickBot="1">
      <c r="A480" s="82"/>
      <c r="B480" s="82"/>
      <c r="C480" s="82"/>
      <c r="D480" s="82"/>
      <c r="E480" s="83"/>
      <c r="F480" s="83"/>
      <c r="G480" s="83"/>
      <c r="H480" s="81"/>
      <c r="I480" s="81"/>
      <c r="J480" s="83"/>
      <c r="K480" s="83"/>
      <c r="L480" s="83"/>
      <c r="M480" s="81"/>
      <c r="N480" s="81"/>
    </row>
    <row r="481" spans="1:14" ht="12" thickBot="1">
      <c r="A481" s="85" t="s">
        <v>326</v>
      </c>
      <c r="B481" s="86"/>
      <c r="C481" s="86"/>
      <c r="D481" s="87"/>
      <c r="E481" s="88"/>
      <c r="F481" s="88"/>
      <c r="G481" s="88"/>
      <c r="H481" s="88"/>
      <c r="I481" s="88"/>
      <c r="J481" s="88">
        <v>7852953095.563829</v>
      </c>
      <c r="K481" s="88">
        <v>4787070401.776431</v>
      </c>
      <c r="L481" s="88">
        <v>2954118742.286407</v>
      </c>
      <c r="M481" s="84">
        <v>36722439.7349525</v>
      </c>
      <c r="N481" s="84">
        <v>75041511.7660404</v>
      </c>
    </row>
    <row r="482" spans="1:14" s="47" customFormat="1" ht="15">
      <c r="A482" s="45"/>
      <c r="B482" s="45"/>
      <c r="C482" s="45"/>
      <c r="D482" s="45"/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1:14" s="32" customFormat="1" ht="27.6" customHeight="1">
      <c r="A483" s="42" t="s">
        <v>289</v>
      </c>
      <c r="B483" s="42"/>
      <c r="C483" s="42"/>
      <c r="D483" s="42"/>
      <c r="E483" s="42"/>
      <c r="J483" s="78"/>
      <c r="K483" s="78"/>
      <c r="L483" s="78"/>
      <c r="M483" s="78"/>
      <c r="N483" s="78"/>
    </row>
    <row r="484" spans="1:14" s="32" customFormat="1" ht="23.45" customHeight="1">
      <c r="A484" s="43" t="s">
        <v>293</v>
      </c>
      <c r="B484" s="43"/>
      <c r="C484" s="43"/>
      <c r="D484" s="43"/>
      <c r="E484" s="43"/>
      <c r="K484" s="79"/>
      <c r="L484" s="79"/>
      <c r="M484" s="79"/>
      <c r="N484" s="79"/>
    </row>
    <row r="485" spans="1:5" s="32" customFormat="1" ht="81" customHeight="1">
      <c r="A485" s="123" t="s">
        <v>295</v>
      </c>
      <c r="B485" s="123"/>
      <c r="C485" s="123"/>
      <c r="D485" s="123"/>
      <c r="E485" s="123"/>
    </row>
    <row r="486" spans="1:5" s="32" customFormat="1" ht="50.45" customHeight="1">
      <c r="A486" s="123" t="s">
        <v>290</v>
      </c>
      <c r="B486" s="123"/>
      <c r="C486" s="123"/>
      <c r="D486" s="123"/>
      <c r="E486" s="123"/>
    </row>
    <row r="487" spans="1:5" s="32" customFormat="1" ht="64.15" customHeight="1">
      <c r="A487" s="123" t="s">
        <v>291</v>
      </c>
      <c r="B487" s="123"/>
      <c r="C487" s="123"/>
      <c r="D487" s="123"/>
      <c r="E487" s="123"/>
    </row>
    <row r="488" spans="1:5" s="32" customFormat="1" ht="82.9" customHeight="1">
      <c r="A488" s="123" t="s">
        <v>294</v>
      </c>
      <c r="B488" s="123"/>
      <c r="C488" s="123"/>
      <c r="D488" s="123"/>
      <c r="E488" s="123"/>
    </row>
    <row r="489" spans="1:5" s="32" customFormat="1" ht="35.45" customHeight="1">
      <c r="A489" s="123" t="s">
        <v>292</v>
      </c>
      <c r="B489" s="123"/>
      <c r="C489" s="123"/>
      <c r="D489" s="123"/>
      <c r="E489" s="123"/>
    </row>
    <row r="490" spans="1:5" s="32" customFormat="1" ht="48.6" customHeight="1">
      <c r="A490" s="123" t="s">
        <v>330</v>
      </c>
      <c r="B490" s="123"/>
      <c r="C490" s="123"/>
      <c r="D490" s="123"/>
      <c r="E490" s="123"/>
    </row>
    <row r="491" ht="15">
      <c r="E491" s="44"/>
    </row>
  </sheetData>
  <mergeCells count="482">
    <mergeCell ref="A20:N20"/>
    <mergeCell ref="A21:D21"/>
    <mergeCell ref="A22:D22"/>
    <mergeCell ref="C23:D23"/>
    <mergeCell ref="A1:N1"/>
    <mergeCell ref="A13:N13"/>
    <mergeCell ref="A14:N14"/>
    <mergeCell ref="A15:D15"/>
    <mergeCell ref="C16:D16"/>
    <mergeCell ref="A2:N2"/>
    <mergeCell ref="A3:N3"/>
    <mergeCell ref="A4:N4"/>
    <mergeCell ref="A5:N5"/>
    <mergeCell ref="A6:N6"/>
    <mergeCell ref="A7:N7"/>
    <mergeCell ref="A8:N8"/>
    <mergeCell ref="F9:G9"/>
    <mergeCell ref="K9:L9"/>
    <mergeCell ref="C38:D38"/>
    <mergeCell ref="A39:N39"/>
    <mergeCell ref="A40:D40"/>
    <mergeCell ref="A41:D41"/>
    <mergeCell ref="A36:D36"/>
    <mergeCell ref="C37:D37"/>
    <mergeCell ref="A17:N17"/>
    <mergeCell ref="E10:E11"/>
    <mergeCell ref="J10:J11"/>
    <mergeCell ref="C12:D12"/>
    <mergeCell ref="C24:D24"/>
    <mergeCell ref="A25:N25"/>
    <mergeCell ref="A26:D26"/>
    <mergeCell ref="C27:D27"/>
    <mergeCell ref="A28:N28"/>
    <mergeCell ref="A30:D30"/>
    <mergeCell ref="C31:D31"/>
    <mergeCell ref="C32:D32"/>
    <mergeCell ref="C33:D33"/>
    <mergeCell ref="A34:N34"/>
    <mergeCell ref="A35:D35"/>
    <mergeCell ref="A29:D29"/>
    <mergeCell ref="A18:D18"/>
    <mergeCell ref="C19:D19"/>
    <mergeCell ref="A48:D48"/>
    <mergeCell ref="C49:D49"/>
    <mergeCell ref="A50:N50"/>
    <mergeCell ref="A51:D51"/>
    <mergeCell ref="C52:D52"/>
    <mergeCell ref="C53:D53"/>
    <mergeCell ref="C42:D42"/>
    <mergeCell ref="C43:D43"/>
    <mergeCell ref="A44:N44"/>
    <mergeCell ref="A45:D45"/>
    <mergeCell ref="C46:D46"/>
    <mergeCell ref="A47:N47"/>
    <mergeCell ref="C60:D60"/>
    <mergeCell ref="A61:N61"/>
    <mergeCell ref="A62:D62"/>
    <mergeCell ref="A63:D63"/>
    <mergeCell ref="C64:D64"/>
    <mergeCell ref="C65:D65"/>
    <mergeCell ref="C54:D54"/>
    <mergeCell ref="C55:D55"/>
    <mergeCell ref="C56:D56"/>
    <mergeCell ref="A57:N57"/>
    <mergeCell ref="A58:D58"/>
    <mergeCell ref="C59:D59"/>
    <mergeCell ref="A72:D72"/>
    <mergeCell ref="C73:D73"/>
    <mergeCell ref="C74:D74"/>
    <mergeCell ref="C75:D75"/>
    <mergeCell ref="A76:N76"/>
    <mergeCell ref="A77:D77"/>
    <mergeCell ref="A66:N66"/>
    <mergeCell ref="A67:D67"/>
    <mergeCell ref="C68:D68"/>
    <mergeCell ref="A69:N69"/>
    <mergeCell ref="A70:D70"/>
    <mergeCell ref="A71:D71"/>
    <mergeCell ref="A84:D84"/>
    <mergeCell ref="A85:N85"/>
    <mergeCell ref="A86:N86"/>
    <mergeCell ref="A87:D87"/>
    <mergeCell ref="C88:D88"/>
    <mergeCell ref="A89:N89"/>
    <mergeCell ref="C78:D78"/>
    <mergeCell ref="A79:N79"/>
    <mergeCell ref="A80:D80"/>
    <mergeCell ref="A81:D81"/>
    <mergeCell ref="C82:D82"/>
    <mergeCell ref="C83:D83"/>
    <mergeCell ref="C96:D96"/>
    <mergeCell ref="C97:D97"/>
    <mergeCell ref="A98:N98"/>
    <mergeCell ref="A99:D99"/>
    <mergeCell ref="C100:D100"/>
    <mergeCell ref="C101:D101"/>
    <mergeCell ref="A90:D90"/>
    <mergeCell ref="C91:D91"/>
    <mergeCell ref="C92:D92"/>
    <mergeCell ref="C93:D93"/>
    <mergeCell ref="A94:N94"/>
    <mergeCell ref="A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A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A118:N118"/>
    <mergeCell ref="A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A232:N232"/>
    <mergeCell ref="A233:D233"/>
    <mergeCell ref="C222:D222"/>
    <mergeCell ref="C223:D223"/>
    <mergeCell ref="C224:D224"/>
    <mergeCell ref="C225:D225"/>
    <mergeCell ref="C226:D226"/>
    <mergeCell ref="C227:D227"/>
    <mergeCell ref="A240:D240"/>
    <mergeCell ref="C241:D241"/>
    <mergeCell ref="C242:D242"/>
    <mergeCell ref="C243:D243"/>
    <mergeCell ref="A244:N244"/>
    <mergeCell ref="A245:D245"/>
    <mergeCell ref="C234:D234"/>
    <mergeCell ref="C235:D235"/>
    <mergeCell ref="C236:D236"/>
    <mergeCell ref="C237:D237"/>
    <mergeCell ref="C238:D238"/>
    <mergeCell ref="A239:N239"/>
    <mergeCell ref="A258:D258"/>
    <mergeCell ref="C259:D259"/>
    <mergeCell ref="C252:D252"/>
    <mergeCell ref="C253:D253"/>
    <mergeCell ref="C254:D254"/>
    <mergeCell ref="C255:D255"/>
    <mergeCell ref="C256:D256"/>
    <mergeCell ref="A257:N257"/>
    <mergeCell ref="C246:D246"/>
    <mergeCell ref="A247:N247"/>
    <mergeCell ref="A248:D248"/>
    <mergeCell ref="A249:D249"/>
    <mergeCell ref="C250:D250"/>
    <mergeCell ref="C251:D251"/>
    <mergeCell ref="A266:N266"/>
    <mergeCell ref="A267:D267"/>
    <mergeCell ref="C268:D268"/>
    <mergeCell ref="C269:D269"/>
    <mergeCell ref="C270:D270"/>
    <mergeCell ref="C271:D271"/>
    <mergeCell ref="C260:D260"/>
    <mergeCell ref="C261:D261"/>
    <mergeCell ref="C262:D262"/>
    <mergeCell ref="C263:D263"/>
    <mergeCell ref="C264:D264"/>
    <mergeCell ref="C265:D265"/>
    <mergeCell ref="A278:N278"/>
    <mergeCell ref="A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A288:N288"/>
    <mergeCell ref="A289:D289"/>
    <mergeCell ref="C302:D302"/>
    <mergeCell ref="C303:D303"/>
    <mergeCell ref="C304:D304"/>
    <mergeCell ref="C305:D305"/>
    <mergeCell ref="C306:D306"/>
    <mergeCell ref="C307:D307"/>
    <mergeCell ref="C296:D296"/>
    <mergeCell ref="A297:N297"/>
    <mergeCell ref="A298:D298"/>
    <mergeCell ref="A299:D299"/>
    <mergeCell ref="C300:D300"/>
    <mergeCell ref="C301:D301"/>
    <mergeCell ref="C314:D314"/>
    <mergeCell ref="C315:D315"/>
    <mergeCell ref="C316:D316"/>
    <mergeCell ref="C317:D317"/>
    <mergeCell ref="C318:D318"/>
    <mergeCell ref="C319:D319"/>
    <mergeCell ref="C308:D308"/>
    <mergeCell ref="C309:D309"/>
    <mergeCell ref="C310:D310"/>
    <mergeCell ref="C311:D311"/>
    <mergeCell ref="C312:D312"/>
    <mergeCell ref="C313:D313"/>
    <mergeCell ref="C326:D326"/>
    <mergeCell ref="C327:D327"/>
    <mergeCell ref="C328:D328"/>
    <mergeCell ref="C329:D329"/>
    <mergeCell ref="A330:N330"/>
    <mergeCell ref="A331:D331"/>
    <mergeCell ref="C320:D320"/>
    <mergeCell ref="C321:D321"/>
    <mergeCell ref="C322:D322"/>
    <mergeCell ref="C323:D323"/>
    <mergeCell ref="C324:D324"/>
    <mergeCell ref="C325:D325"/>
    <mergeCell ref="A338:N338"/>
    <mergeCell ref="A339:D339"/>
    <mergeCell ref="C340:D340"/>
    <mergeCell ref="C341:D341"/>
    <mergeCell ref="C342:D342"/>
    <mergeCell ref="C343:D343"/>
    <mergeCell ref="C332:D332"/>
    <mergeCell ref="C333:D333"/>
    <mergeCell ref="C334:D334"/>
    <mergeCell ref="C335:D335"/>
    <mergeCell ref="C336:D336"/>
    <mergeCell ref="C337:D337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A347:N347"/>
    <mergeCell ref="A348:D348"/>
    <mergeCell ref="A349:D349"/>
    <mergeCell ref="C362:D362"/>
    <mergeCell ref="C363:D363"/>
    <mergeCell ref="C364:D364"/>
    <mergeCell ref="C365:D365"/>
    <mergeCell ref="C366:D366"/>
    <mergeCell ref="C367:D367"/>
    <mergeCell ref="C356:D356"/>
    <mergeCell ref="C357:D357"/>
    <mergeCell ref="C358:D358"/>
    <mergeCell ref="C359:D359"/>
    <mergeCell ref="C360:D360"/>
    <mergeCell ref="C361:D361"/>
    <mergeCell ref="C374:D374"/>
    <mergeCell ref="C375:D375"/>
    <mergeCell ref="C376:D376"/>
    <mergeCell ref="C377:D377"/>
    <mergeCell ref="C378:D378"/>
    <mergeCell ref="C379:D379"/>
    <mergeCell ref="C368:D368"/>
    <mergeCell ref="C369:D369"/>
    <mergeCell ref="C370:D370"/>
    <mergeCell ref="C371:D371"/>
    <mergeCell ref="C372:D372"/>
    <mergeCell ref="C373:D373"/>
    <mergeCell ref="C386:D386"/>
    <mergeCell ref="C387:D387"/>
    <mergeCell ref="C388:D388"/>
    <mergeCell ref="C389:D389"/>
    <mergeCell ref="C390:D390"/>
    <mergeCell ref="C391:D391"/>
    <mergeCell ref="C380:D380"/>
    <mergeCell ref="C381:D381"/>
    <mergeCell ref="C382:D382"/>
    <mergeCell ref="C383:D383"/>
    <mergeCell ref="C384:D384"/>
    <mergeCell ref="C385:D385"/>
    <mergeCell ref="C398:D398"/>
    <mergeCell ref="C399:D399"/>
    <mergeCell ref="C400:D400"/>
    <mergeCell ref="C401:D401"/>
    <mergeCell ref="C402:D402"/>
    <mergeCell ref="C403:D403"/>
    <mergeCell ref="C392:D392"/>
    <mergeCell ref="C393:D393"/>
    <mergeCell ref="C394:D394"/>
    <mergeCell ref="C395:D395"/>
    <mergeCell ref="C396:D396"/>
    <mergeCell ref="C397:D397"/>
    <mergeCell ref="C410:D410"/>
    <mergeCell ref="C411:D411"/>
    <mergeCell ref="C412:D412"/>
    <mergeCell ref="C413:D413"/>
    <mergeCell ref="C414:D414"/>
    <mergeCell ref="C415:D415"/>
    <mergeCell ref="C404:D404"/>
    <mergeCell ref="C405:D405"/>
    <mergeCell ref="C406:D406"/>
    <mergeCell ref="C407:D407"/>
    <mergeCell ref="C408:D408"/>
    <mergeCell ref="C409:D409"/>
    <mergeCell ref="C422:D422"/>
    <mergeCell ref="C423:D423"/>
    <mergeCell ref="C424:D424"/>
    <mergeCell ref="C425:D425"/>
    <mergeCell ref="C426:D426"/>
    <mergeCell ref="C427:D427"/>
    <mergeCell ref="C416:D416"/>
    <mergeCell ref="C417:D417"/>
    <mergeCell ref="C418:D418"/>
    <mergeCell ref="C419:D419"/>
    <mergeCell ref="A420:N420"/>
    <mergeCell ref="A421:D421"/>
    <mergeCell ref="A434:N434"/>
    <mergeCell ref="A435:D435"/>
    <mergeCell ref="C436:D436"/>
    <mergeCell ref="C437:D437"/>
    <mergeCell ref="C438:D438"/>
    <mergeCell ref="A439:N439"/>
    <mergeCell ref="C428:D428"/>
    <mergeCell ref="C429:D429"/>
    <mergeCell ref="C430:D430"/>
    <mergeCell ref="C431:D431"/>
    <mergeCell ref="C432:D432"/>
    <mergeCell ref="C433:D433"/>
    <mergeCell ref="A488:E488"/>
    <mergeCell ref="A489:E489"/>
    <mergeCell ref="A490:E490"/>
    <mergeCell ref="A452:N452"/>
    <mergeCell ref="A453:N453"/>
    <mergeCell ref="A440:D440"/>
    <mergeCell ref="C441:D441"/>
    <mergeCell ref="C442:D442"/>
    <mergeCell ref="A443:N443"/>
    <mergeCell ref="A444:D444"/>
    <mergeCell ref="C445:D445"/>
    <mergeCell ref="C446:D446"/>
    <mergeCell ref="C447:D447"/>
    <mergeCell ref="A448:D448"/>
    <mergeCell ref="A449:D449"/>
    <mergeCell ref="A459:N459"/>
    <mergeCell ref="A460:N460"/>
    <mergeCell ref="A485:E485"/>
    <mergeCell ref="A486:E486"/>
    <mergeCell ref="A487:E487"/>
    <mergeCell ref="A478:D478"/>
    <mergeCell ref="A467:N467"/>
    <mergeCell ref="A468:D468"/>
    <mergeCell ref="C469:D469"/>
    <mergeCell ref="A470:N470"/>
    <mergeCell ref="A471:D471"/>
    <mergeCell ref="C472:D472"/>
    <mergeCell ref="A461:D461"/>
    <mergeCell ref="C462:D462"/>
    <mergeCell ref="C463:D463"/>
    <mergeCell ref="A464:N464"/>
    <mergeCell ref="A465:D465"/>
    <mergeCell ref="C466:D466"/>
    <mergeCell ref="A455:N455"/>
    <mergeCell ref="E456:E457"/>
    <mergeCell ref="J456:J457"/>
    <mergeCell ref="C458:D458"/>
    <mergeCell ref="C473:D473"/>
    <mergeCell ref="A474:N474"/>
    <mergeCell ref="A475:D475"/>
    <mergeCell ref="C476:D476"/>
    <mergeCell ref="A477:D477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"/>
  <sheetViews>
    <sheetView showGridLines="0" workbookViewId="0" topLeftCell="B1">
      <selection activeCell="C30" sqref="C30"/>
    </sheetView>
  </sheetViews>
  <sheetFormatPr defaultColWidth="9.140625" defaultRowHeight="15"/>
  <cols>
    <col min="1" max="1" width="3.421875" style="50" hidden="1" customWidth="1"/>
    <col min="2" max="2" width="3.421875" style="50" customWidth="1"/>
    <col min="3" max="3" width="40.28125" style="49" customWidth="1"/>
    <col min="4" max="4" width="41.57421875" style="48" customWidth="1"/>
    <col min="5" max="5" width="41.57421875" style="49" customWidth="1"/>
    <col min="6" max="7" width="41.57421875" style="48" customWidth="1"/>
    <col min="8" max="8" width="20.57421875" style="48" customWidth="1"/>
    <col min="9" max="9" width="9.140625" style="48" hidden="1" customWidth="1"/>
    <col min="10" max="10" width="6.8515625" style="48" hidden="1" customWidth="1"/>
    <col min="11" max="14" width="27.421875" style="48" customWidth="1"/>
    <col min="15" max="15" width="12.7109375" style="48" customWidth="1"/>
    <col min="16" max="16" width="21.28125" style="48" customWidth="1"/>
    <col min="17" max="17" width="21.00390625" style="48" customWidth="1"/>
    <col min="18" max="19" width="20.8515625" style="48" customWidth="1"/>
    <col min="20" max="20" width="15.140625" style="48" customWidth="1"/>
    <col min="21" max="257" width="8.8515625" style="48" customWidth="1"/>
    <col min="258" max="258" width="3.421875" style="48" customWidth="1"/>
    <col min="259" max="259" width="40.7109375" style="48" customWidth="1"/>
    <col min="260" max="262" width="20.57421875" style="48" customWidth="1"/>
    <col min="263" max="263" width="16.28125" style="48" customWidth="1"/>
    <col min="264" max="264" width="16.8515625" style="48" customWidth="1"/>
    <col min="265" max="265" width="10.00390625" style="48" customWidth="1"/>
    <col min="266" max="266" width="5.140625" style="48" customWidth="1"/>
    <col min="267" max="267" width="9.421875" style="48" customWidth="1"/>
    <col min="268" max="268" width="24.421875" style="48" customWidth="1"/>
    <col min="269" max="269" width="23.00390625" style="48" customWidth="1"/>
    <col min="270" max="270" width="21.28125" style="48" customWidth="1"/>
    <col min="271" max="271" width="19.00390625" style="48" customWidth="1"/>
    <col min="272" max="272" width="19.28125" style="48" customWidth="1"/>
    <col min="273" max="513" width="8.8515625" style="48" customWidth="1"/>
    <col min="514" max="514" width="3.421875" style="48" customWidth="1"/>
    <col min="515" max="515" width="40.7109375" style="48" customWidth="1"/>
    <col min="516" max="518" width="20.57421875" style="48" customWidth="1"/>
    <col min="519" max="519" width="16.28125" style="48" customWidth="1"/>
    <col min="520" max="520" width="16.8515625" style="48" customWidth="1"/>
    <col min="521" max="521" width="10.00390625" style="48" customWidth="1"/>
    <col min="522" max="522" width="5.140625" style="48" customWidth="1"/>
    <col min="523" max="523" width="9.421875" style="48" customWidth="1"/>
    <col min="524" max="524" width="24.421875" style="48" customWidth="1"/>
    <col min="525" max="525" width="23.00390625" style="48" customWidth="1"/>
    <col min="526" max="526" width="21.28125" style="48" customWidth="1"/>
    <col min="527" max="527" width="19.00390625" style="48" customWidth="1"/>
    <col min="528" max="528" width="19.28125" style="48" customWidth="1"/>
    <col min="529" max="769" width="8.8515625" style="48" customWidth="1"/>
    <col min="770" max="770" width="3.421875" style="48" customWidth="1"/>
    <col min="771" max="771" width="40.7109375" style="48" customWidth="1"/>
    <col min="772" max="774" width="20.57421875" style="48" customWidth="1"/>
    <col min="775" max="775" width="16.28125" style="48" customWidth="1"/>
    <col min="776" max="776" width="16.8515625" style="48" customWidth="1"/>
    <col min="777" max="777" width="10.00390625" style="48" customWidth="1"/>
    <col min="778" max="778" width="5.140625" style="48" customWidth="1"/>
    <col min="779" max="779" width="9.421875" style="48" customWidth="1"/>
    <col min="780" max="780" width="24.421875" style="48" customWidth="1"/>
    <col min="781" max="781" width="23.00390625" style="48" customWidth="1"/>
    <col min="782" max="782" width="21.28125" style="48" customWidth="1"/>
    <col min="783" max="783" width="19.00390625" style="48" customWidth="1"/>
    <col min="784" max="784" width="19.28125" style="48" customWidth="1"/>
    <col min="785" max="1025" width="8.8515625" style="48" customWidth="1"/>
    <col min="1026" max="1026" width="3.421875" style="48" customWidth="1"/>
    <col min="1027" max="1027" width="40.7109375" style="48" customWidth="1"/>
    <col min="1028" max="1030" width="20.57421875" style="48" customWidth="1"/>
    <col min="1031" max="1031" width="16.28125" style="48" customWidth="1"/>
    <col min="1032" max="1032" width="16.8515625" style="48" customWidth="1"/>
    <col min="1033" max="1033" width="10.00390625" style="48" customWidth="1"/>
    <col min="1034" max="1034" width="5.140625" style="48" customWidth="1"/>
    <col min="1035" max="1035" width="9.421875" style="48" customWidth="1"/>
    <col min="1036" max="1036" width="24.421875" style="48" customWidth="1"/>
    <col min="1037" max="1037" width="23.00390625" style="48" customWidth="1"/>
    <col min="1038" max="1038" width="21.28125" style="48" customWidth="1"/>
    <col min="1039" max="1039" width="19.00390625" style="48" customWidth="1"/>
    <col min="1040" max="1040" width="19.28125" style="48" customWidth="1"/>
    <col min="1041" max="1281" width="8.8515625" style="48" customWidth="1"/>
    <col min="1282" max="1282" width="3.421875" style="48" customWidth="1"/>
    <col min="1283" max="1283" width="40.7109375" style="48" customWidth="1"/>
    <col min="1284" max="1286" width="20.57421875" style="48" customWidth="1"/>
    <col min="1287" max="1287" width="16.28125" style="48" customWidth="1"/>
    <col min="1288" max="1288" width="16.8515625" style="48" customWidth="1"/>
    <col min="1289" max="1289" width="10.00390625" style="48" customWidth="1"/>
    <col min="1290" max="1290" width="5.140625" style="48" customWidth="1"/>
    <col min="1291" max="1291" width="9.421875" style="48" customWidth="1"/>
    <col min="1292" max="1292" width="24.421875" style="48" customWidth="1"/>
    <col min="1293" max="1293" width="23.00390625" style="48" customWidth="1"/>
    <col min="1294" max="1294" width="21.28125" style="48" customWidth="1"/>
    <col min="1295" max="1295" width="19.00390625" style="48" customWidth="1"/>
    <col min="1296" max="1296" width="19.28125" style="48" customWidth="1"/>
    <col min="1297" max="1537" width="8.8515625" style="48" customWidth="1"/>
    <col min="1538" max="1538" width="3.421875" style="48" customWidth="1"/>
    <col min="1539" max="1539" width="40.7109375" style="48" customWidth="1"/>
    <col min="1540" max="1542" width="20.57421875" style="48" customWidth="1"/>
    <col min="1543" max="1543" width="16.28125" style="48" customWidth="1"/>
    <col min="1544" max="1544" width="16.8515625" style="48" customWidth="1"/>
    <col min="1545" max="1545" width="10.00390625" style="48" customWidth="1"/>
    <col min="1546" max="1546" width="5.140625" style="48" customWidth="1"/>
    <col min="1547" max="1547" width="9.421875" style="48" customWidth="1"/>
    <col min="1548" max="1548" width="24.421875" style="48" customWidth="1"/>
    <col min="1549" max="1549" width="23.00390625" style="48" customWidth="1"/>
    <col min="1550" max="1550" width="21.28125" style="48" customWidth="1"/>
    <col min="1551" max="1551" width="19.00390625" style="48" customWidth="1"/>
    <col min="1552" max="1552" width="19.28125" style="48" customWidth="1"/>
    <col min="1553" max="1793" width="8.8515625" style="48" customWidth="1"/>
    <col min="1794" max="1794" width="3.421875" style="48" customWidth="1"/>
    <col min="1795" max="1795" width="40.7109375" style="48" customWidth="1"/>
    <col min="1796" max="1798" width="20.57421875" style="48" customWidth="1"/>
    <col min="1799" max="1799" width="16.28125" style="48" customWidth="1"/>
    <col min="1800" max="1800" width="16.8515625" style="48" customWidth="1"/>
    <col min="1801" max="1801" width="10.00390625" style="48" customWidth="1"/>
    <col min="1802" max="1802" width="5.140625" style="48" customWidth="1"/>
    <col min="1803" max="1803" width="9.421875" style="48" customWidth="1"/>
    <col min="1804" max="1804" width="24.421875" style="48" customWidth="1"/>
    <col min="1805" max="1805" width="23.00390625" style="48" customWidth="1"/>
    <col min="1806" max="1806" width="21.28125" style="48" customWidth="1"/>
    <col min="1807" max="1807" width="19.00390625" style="48" customWidth="1"/>
    <col min="1808" max="1808" width="19.28125" style="48" customWidth="1"/>
    <col min="1809" max="2049" width="8.8515625" style="48" customWidth="1"/>
    <col min="2050" max="2050" width="3.421875" style="48" customWidth="1"/>
    <col min="2051" max="2051" width="40.7109375" style="48" customWidth="1"/>
    <col min="2052" max="2054" width="20.57421875" style="48" customWidth="1"/>
    <col min="2055" max="2055" width="16.28125" style="48" customWidth="1"/>
    <col min="2056" max="2056" width="16.8515625" style="48" customWidth="1"/>
    <col min="2057" max="2057" width="10.00390625" style="48" customWidth="1"/>
    <col min="2058" max="2058" width="5.140625" style="48" customWidth="1"/>
    <col min="2059" max="2059" width="9.421875" style="48" customWidth="1"/>
    <col min="2060" max="2060" width="24.421875" style="48" customWidth="1"/>
    <col min="2061" max="2061" width="23.00390625" style="48" customWidth="1"/>
    <col min="2062" max="2062" width="21.28125" style="48" customWidth="1"/>
    <col min="2063" max="2063" width="19.00390625" style="48" customWidth="1"/>
    <col min="2064" max="2064" width="19.28125" style="48" customWidth="1"/>
    <col min="2065" max="2305" width="8.8515625" style="48" customWidth="1"/>
    <col min="2306" max="2306" width="3.421875" style="48" customWidth="1"/>
    <col min="2307" max="2307" width="40.7109375" style="48" customWidth="1"/>
    <col min="2308" max="2310" width="20.57421875" style="48" customWidth="1"/>
    <col min="2311" max="2311" width="16.28125" style="48" customWidth="1"/>
    <col min="2312" max="2312" width="16.8515625" style="48" customWidth="1"/>
    <col min="2313" max="2313" width="10.00390625" style="48" customWidth="1"/>
    <col min="2314" max="2314" width="5.140625" style="48" customWidth="1"/>
    <col min="2315" max="2315" width="9.421875" style="48" customWidth="1"/>
    <col min="2316" max="2316" width="24.421875" style="48" customWidth="1"/>
    <col min="2317" max="2317" width="23.00390625" style="48" customWidth="1"/>
    <col min="2318" max="2318" width="21.28125" style="48" customWidth="1"/>
    <col min="2319" max="2319" width="19.00390625" style="48" customWidth="1"/>
    <col min="2320" max="2320" width="19.28125" style="48" customWidth="1"/>
    <col min="2321" max="2561" width="8.8515625" style="48" customWidth="1"/>
    <col min="2562" max="2562" width="3.421875" style="48" customWidth="1"/>
    <col min="2563" max="2563" width="40.7109375" style="48" customWidth="1"/>
    <col min="2564" max="2566" width="20.57421875" style="48" customWidth="1"/>
    <col min="2567" max="2567" width="16.28125" style="48" customWidth="1"/>
    <col min="2568" max="2568" width="16.8515625" style="48" customWidth="1"/>
    <col min="2569" max="2569" width="10.00390625" style="48" customWidth="1"/>
    <col min="2570" max="2570" width="5.140625" style="48" customWidth="1"/>
    <col min="2571" max="2571" width="9.421875" style="48" customWidth="1"/>
    <col min="2572" max="2572" width="24.421875" style="48" customWidth="1"/>
    <col min="2573" max="2573" width="23.00390625" style="48" customWidth="1"/>
    <col min="2574" max="2574" width="21.28125" style="48" customWidth="1"/>
    <col min="2575" max="2575" width="19.00390625" style="48" customWidth="1"/>
    <col min="2576" max="2576" width="19.28125" style="48" customWidth="1"/>
    <col min="2577" max="2817" width="8.8515625" style="48" customWidth="1"/>
    <col min="2818" max="2818" width="3.421875" style="48" customWidth="1"/>
    <col min="2819" max="2819" width="40.7109375" style="48" customWidth="1"/>
    <col min="2820" max="2822" width="20.57421875" style="48" customWidth="1"/>
    <col min="2823" max="2823" width="16.28125" style="48" customWidth="1"/>
    <col min="2824" max="2824" width="16.8515625" style="48" customWidth="1"/>
    <col min="2825" max="2825" width="10.00390625" style="48" customWidth="1"/>
    <col min="2826" max="2826" width="5.140625" style="48" customWidth="1"/>
    <col min="2827" max="2827" width="9.421875" style="48" customWidth="1"/>
    <col min="2828" max="2828" width="24.421875" style="48" customWidth="1"/>
    <col min="2829" max="2829" width="23.00390625" style="48" customWidth="1"/>
    <col min="2830" max="2830" width="21.28125" style="48" customWidth="1"/>
    <col min="2831" max="2831" width="19.00390625" style="48" customWidth="1"/>
    <col min="2832" max="2832" width="19.28125" style="48" customWidth="1"/>
    <col min="2833" max="3073" width="8.8515625" style="48" customWidth="1"/>
    <col min="3074" max="3074" width="3.421875" style="48" customWidth="1"/>
    <col min="3075" max="3075" width="40.7109375" style="48" customWidth="1"/>
    <col min="3076" max="3078" width="20.57421875" style="48" customWidth="1"/>
    <col min="3079" max="3079" width="16.28125" style="48" customWidth="1"/>
    <col min="3080" max="3080" width="16.8515625" style="48" customWidth="1"/>
    <col min="3081" max="3081" width="10.00390625" style="48" customWidth="1"/>
    <col min="3082" max="3082" width="5.140625" style="48" customWidth="1"/>
    <col min="3083" max="3083" width="9.421875" style="48" customWidth="1"/>
    <col min="3084" max="3084" width="24.421875" style="48" customWidth="1"/>
    <col min="3085" max="3085" width="23.00390625" style="48" customWidth="1"/>
    <col min="3086" max="3086" width="21.28125" style="48" customWidth="1"/>
    <col min="3087" max="3087" width="19.00390625" style="48" customWidth="1"/>
    <col min="3088" max="3088" width="19.28125" style="48" customWidth="1"/>
    <col min="3089" max="3329" width="8.8515625" style="48" customWidth="1"/>
    <col min="3330" max="3330" width="3.421875" style="48" customWidth="1"/>
    <col min="3331" max="3331" width="40.7109375" style="48" customWidth="1"/>
    <col min="3332" max="3334" width="20.57421875" style="48" customWidth="1"/>
    <col min="3335" max="3335" width="16.28125" style="48" customWidth="1"/>
    <col min="3336" max="3336" width="16.8515625" style="48" customWidth="1"/>
    <col min="3337" max="3337" width="10.00390625" style="48" customWidth="1"/>
    <col min="3338" max="3338" width="5.140625" style="48" customWidth="1"/>
    <col min="3339" max="3339" width="9.421875" style="48" customWidth="1"/>
    <col min="3340" max="3340" width="24.421875" style="48" customWidth="1"/>
    <col min="3341" max="3341" width="23.00390625" style="48" customWidth="1"/>
    <col min="3342" max="3342" width="21.28125" style="48" customWidth="1"/>
    <col min="3343" max="3343" width="19.00390625" style="48" customWidth="1"/>
    <col min="3344" max="3344" width="19.28125" style="48" customWidth="1"/>
    <col min="3345" max="3585" width="8.8515625" style="48" customWidth="1"/>
    <col min="3586" max="3586" width="3.421875" style="48" customWidth="1"/>
    <col min="3587" max="3587" width="40.7109375" style="48" customWidth="1"/>
    <col min="3588" max="3590" width="20.57421875" style="48" customWidth="1"/>
    <col min="3591" max="3591" width="16.28125" style="48" customWidth="1"/>
    <col min="3592" max="3592" width="16.8515625" style="48" customWidth="1"/>
    <col min="3593" max="3593" width="10.00390625" style="48" customWidth="1"/>
    <col min="3594" max="3594" width="5.140625" style="48" customWidth="1"/>
    <col min="3595" max="3595" width="9.421875" style="48" customWidth="1"/>
    <col min="3596" max="3596" width="24.421875" style="48" customWidth="1"/>
    <col min="3597" max="3597" width="23.00390625" style="48" customWidth="1"/>
    <col min="3598" max="3598" width="21.28125" style="48" customWidth="1"/>
    <col min="3599" max="3599" width="19.00390625" style="48" customWidth="1"/>
    <col min="3600" max="3600" width="19.28125" style="48" customWidth="1"/>
    <col min="3601" max="3841" width="8.8515625" style="48" customWidth="1"/>
    <col min="3842" max="3842" width="3.421875" style="48" customWidth="1"/>
    <col min="3843" max="3843" width="40.7109375" style="48" customWidth="1"/>
    <col min="3844" max="3846" width="20.57421875" style="48" customWidth="1"/>
    <col min="3847" max="3847" width="16.28125" style="48" customWidth="1"/>
    <col min="3848" max="3848" width="16.8515625" style="48" customWidth="1"/>
    <col min="3849" max="3849" width="10.00390625" style="48" customWidth="1"/>
    <col min="3850" max="3850" width="5.140625" style="48" customWidth="1"/>
    <col min="3851" max="3851" width="9.421875" style="48" customWidth="1"/>
    <col min="3852" max="3852" width="24.421875" style="48" customWidth="1"/>
    <col min="3853" max="3853" width="23.00390625" style="48" customWidth="1"/>
    <col min="3854" max="3854" width="21.28125" style="48" customWidth="1"/>
    <col min="3855" max="3855" width="19.00390625" style="48" customWidth="1"/>
    <col min="3856" max="3856" width="19.28125" style="48" customWidth="1"/>
    <col min="3857" max="4097" width="8.8515625" style="48" customWidth="1"/>
    <col min="4098" max="4098" width="3.421875" style="48" customWidth="1"/>
    <col min="4099" max="4099" width="40.7109375" style="48" customWidth="1"/>
    <col min="4100" max="4102" width="20.57421875" style="48" customWidth="1"/>
    <col min="4103" max="4103" width="16.28125" style="48" customWidth="1"/>
    <col min="4104" max="4104" width="16.8515625" style="48" customWidth="1"/>
    <col min="4105" max="4105" width="10.00390625" style="48" customWidth="1"/>
    <col min="4106" max="4106" width="5.140625" style="48" customWidth="1"/>
    <col min="4107" max="4107" width="9.421875" style="48" customWidth="1"/>
    <col min="4108" max="4108" width="24.421875" style="48" customWidth="1"/>
    <col min="4109" max="4109" width="23.00390625" style="48" customWidth="1"/>
    <col min="4110" max="4110" width="21.28125" style="48" customWidth="1"/>
    <col min="4111" max="4111" width="19.00390625" style="48" customWidth="1"/>
    <col min="4112" max="4112" width="19.28125" style="48" customWidth="1"/>
    <col min="4113" max="4353" width="8.8515625" style="48" customWidth="1"/>
    <col min="4354" max="4354" width="3.421875" style="48" customWidth="1"/>
    <col min="4355" max="4355" width="40.7109375" style="48" customWidth="1"/>
    <col min="4356" max="4358" width="20.57421875" style="48" customWidth="1"/>
    <col min="4359" max="4359" width="16.28125" style="48" customWidth="1"/>
    <col min="4360" max="4360" width="16.8515625" style="48" customWidth="1"/>
    <col min="4361" max="4361" width="10.00390625" style="48" customWidth="1"/>
    <col min="4362" max="4362" width="5.140625" style="48" customWidth="1"/>
    <col min="4363" max="4363" width="9.421875" style="48" customWidth="1"/>
    <col min="4364" max="4364" width="24.421875" style="48" customWidth="1"/>
    <col min="4365" max="4365" width="23.00390625" style="48" customWidth="1"/>
    <col min="4366" max="4366" width="21.28125" style="48" customWidth="1"/>
    <col min="4367" max="4367" width="19.00390625" style="48" customWidth="1"/>
    <col min="4368" max="4368" width="19.28125" style="48" customWidth="1"/>
    <col min="4369" max="4609" width="8.8515625" style="48" customWidth="1"/>
    <col min="4610" max="4610" width="3.421875" style="48" customWidth="1"/>
    <col min="4611" max="4611" width="40.7109375" style="48" customWidth="1"/>
    <col min="4612" max="4614" width="20.57421875" style="48" customWidth="1"/>
    <col min="4615" max="4615" width="16.28125" style="48" customWidth="1"/>
    <col min="4616" max="4616" width="16.8515625" style="48" customWidth="1"/>
    <col min="4617" max="4617" width="10.00390625" style="48" customWidth="1"/>
    <col min="4618" max="4618" width="5.140625" style="48" customWidth="1"/>
    <col min="4619" max="4619" width="9.421875" style="48" customWidth="1"/>
    <col min="4620" max="4620" width="24.421875" style="48" customWidth="1"/>
    <col min="4621" max="4621" width="23.00390625" style="48" customWidth="1"/>
    <col min="4622" max="4622" width="21.28125" style="48" customWidth="1"/>
    <col min="4623" max="4623" width="19.00390625" style="48" customWidth="1"/>
    <col min="4624" max="4624" width="19.28125" style="48" customWidth="1"/>
    <col min="4625" max="4865" width="8.8515625" style="48" customWidth="1"/>
    <col min="4866" max="4866" width="3.421875" style="48" customWidth="1"/>
    <col min="4867" max="4867" width="40.7109375" style="48" customWidth="1"/>
    <col min="4868" max="4870" width="20.57421875" style="48" customWidth="1"/>
    <col min="4871" max="4871" width="16.28125" style="48" customWidth="1"/>
    <col min="4872" max="4872" width="16.8515625" style="48" customWidth="1"/>
    <col min="4873" max="4873" width="10.00390625" style="48" customWidth="1"/>
    <col min="4874" max="4874" width="5.140625" style="48" customWidth="1"/>
    <col min="4875" max="4875" width="9.421875" style="48" customWidth="1"/>
    <col min="4876" max="4876" width="24.421875" style="48" customWidth="1"/>
    <col min="4877" max="4877" width="23.00390625" style="48" customWidth="1"/>
    <col min="4878" max="4878" width="21.28125" style="48" customWidth="1"/>
    <col min="4879" max="4879" width="19.00390625" style="48" customWidth="1"/>
    <col min="4880" max="4880" width="19.28125" style="48" customWidth="1"/>
    <col min="4881" max="5121" width="8.8515625" style="48" customWidth="1"/>
    <col min="5122" max="5122" width="3.421875" style="48" customWidth="1"/>
    <col min="5123" max="5123" width="40.7109375" style="48" customWidth="1"/>
    <col min="5124" max="5126" width="20.57421875" style="48" customWidth="1"/>
    <col min="5127" max="5127" width="16.28125" style="48" customWidth="1"/>
    <col min="5128" max="5128" width="16.8515625" style="48" customWidth="1"/>
    <col min="5129" max="5129" width="10.00390625" style="48" customWidth="1"/>
    <col min="5130" max="5130" width="5.140625" style="48" customWidth="1"/>
    <col min="5131" max="5131" width="9.421875" style="48" customWidth="1"/>
    <col min="5132" max="5132" width="24.421875" style="48" customWidth="1"/>
    <col min="5133" max="5133" width="23.00390625" style="48" customWidth="1"/>
    <col min="5134" max="5134" width="21.28125" style="48" customWidth="1"/>
    <col min="5135" max="5135" width="19.00390625" style="48" customWidth="1"/>
    <col min="5136" max="5136" width="19.28125" style="48" customWidth="1"/>
    <col min="5137" max="5377" width="8.8515625" style="48" customWidth="1"/>
    <col min="5378" max="5378" width="3.421875" style="48" customWidth="1"/>
    <col min="5379" max="5379" width="40.7109375" style="48" customWidth="1"/>
    <col min="5380" max="5382" width="20.57421875" style="48" customWidth="1"/>
    <col min="5383" max="5383" width="16.28125" style="48" customWidth="1"/>
    <col min="5384" max="5384" width="16.8515625" style="48" customWidth="1"/>
    <col min="5385" max="5385" width="10.00390625" style="48" customWidth="1"/>
    <col min="5386" max="5386" width="5.140625" style="48" customWidth="1"/>
    <col min="5387" max="5387" width="9.421875" style="48" customWidth="1"/>
    <col min="5388" max="5388" width="24.421875" style="48" customWidth="1"/>
    <col min="5389" max="5389" width="23.00390625" style="48" customWidth="1"/>
    <col min="5390" max="5390" width="21.28125" style="48" customWidth="1"/>
    <col min="5391" max="5391" width="19.00390625" style="48" customWidth="1"/>
    <col min="5392" max="5392" width="19.28125" style="48" customWidth="1"/>
    <col min="5393" max="5633" width="8.8515625" style="48" customWidth="1"/>
    <col min="5634" max="5634" width="3.421875" style="48" customWidth="1"/>
    <col min="5635" max="5635" width="40.7109375" style="48" customWidth="1"/>
    <col min="5636" max="5638" width="20.57421875" style="48" customWidth="1"/>
    <col min="5639" max="5639" width="16.28125" style="48" customWidth="1"/>
    <col min="5640" max="5640" width="16.8515625" style="48" customWidth="1"/>
    <col min="5641" max="5641" width="10.00390625" style="48" customWidth="1"/>
    <col min="5642" max="5642" width="5.140625" style="48" customWidth="1"/>
    <col min="5643" max="5643" width="9.421875" style="48" customWidth="1"/>
    <col min="5644" max="5644" width="24.421875" style="48" customWidth="1"/>
    <col min="5645" max="5645" width="23.00390625" style="48" customWidth="1"/>
    <col min="5646" max="5646" width="21.28125" style="48" customWidth="1"/>
    <col min="5647" max="5647" width="19.00390625" style="48" customWidth="1"/>
    <col min="5648" max="5648" width="19.28125" style="48" customWidth="1"/>
    <col min="5649" max="5889" width="8.8515625" style="48" customWidth="1"/>
    <col min="5890" max="5890" width="3.421875" style="48" customWidth="1"/>
    <col min="5891" max="5891" width="40.7109375" style="48" customWidth="1"/>
    <col min="5892" max="5894" width="20.57421875" style="48" customWidth="1"/>
    <col min="5895" max="5895" width="16.28125" style="48" customWidth="1"/>
    <col min="5896" max="5896" width="16.8515625" style="48" customWidth="1"/>
    <col min="5897" max="5897" width="10.00390625" style="48" customWidth="1"/>
    <col min="5898" max="5898" width="5.140625" style="48" customWidth="1"/>
    <col min="5899" max="5899" width="9.421875" style="48" customWidth="1"/>
    <col min="5900" max="5900" width="24.421875" style="48" customWidth="1"/>
    <col min="5901" max="5901" width="23.00390625" style="48" customWidth="1"/>
    <col min="5902" max="5902" width="21.28125" style="48" customWidth="1"/>
    <col min="5903" max="5903" width="19.00390625" style="48" customWidth="1"/>
    <col min="5904" max="5904" width="19.28125" style="48" customWidth="1"/>
    <col min="5905" max="6145" width="8.8515625" style="48" customWidth="1"/>
    <col min="6146" max="6146" width="3.421875" style="48" customWidth="1"/>
    <col min="6147" max="6147" width="40.7109375" style="48" customWidth="1"/>
    <col min="6148" max="6150" width="20.57421875" style="48" customWidth="1"/>
    <col min="6151" max="6151" width="16.28125" style="48" customWidth="1"/>
    <col min="6152" max="6152" width="16.8515625" style="48" customWidth="1"/>
    <col min="6153" max="6153" width="10.00390625" style="48" customWidth="1"/>
    <col min="6154" max="6154" width="5.140625" style="48" customWidth="1"/>
    <col min="6155" max="6155" width="9.421875" style="48" customWidth="1"/>
    <col min="6156" max="6156" width="24.421875" style="48" customWidth="1"/>
    <col min="6157" max="6157" width="23.00390625" style="48" customWidth="1"/>
    <col min="6158" max="6158" width="21.28125" style="48" customWidth="1"/>
    <col min="6159" max="6159" width="19.00390625" style="48" customWidth="1"/>
    <col min="6160" max="6160" width="19.28125" style="48" customWidth="1"/>
    <col min="6161" max="6401" width="8.8515625" style="48" customWidth="1"/>
    <col min="6402" max="6402" width="3.421875" style="48" customWidth="1"/>
    <col min="6403" max="6403" width="40.7109375" style="48" customWidth="1"/>
    <col min="6404" max="6406" width="20.57421875" style="48" customWidth="1"/>
    <col min="6407" max="6407" width="16.28125" style="48" customWidth="1"/>
    <col min="6408" max="6408" width="16.8515625" style="48" customWidth="1"/>
    <col min="6409" max="6409" width="10.00390625" style="48" customWidth="1"/>
    <col min="6410" max="6410" width="5.140625" style="48" customWidth="1"/>
    <col min="6411" max="6411" width="9.421875" style="48" customWidth="1"/>
    <col min="6412" max="6412" width="24.421875" style="48" customWidth="1"/>
    <col min="6413" max="6413" width="23.00390625" style="48" customWidth="1"/>
    <col min="6414" max="6414" width="21.28125" style="48" customWidth="1"/>
    <col min="6415" max="6415" width="19.00390625" style="48" customWidth="1"/>
    <col min="6416" max="6416" width="19.28125" style="48" customWidth="1"/>
    <col min="6417" max="6657" width="8.8515625" style="48" customWidth="1"/>
    <col min="6658" max="6658" width="3.421875" style="48" customWidth="1"/>
    <col min="6659" max="6659" width="40.7109375" style="48" customWidth="1"/>
    <col min="6660" max="6662" width="20.57421875" style="48" customWidth="1"/>
    <col min="6663" max="6663" width="16.28125" style="48" customWidth="1"/>
    <col min="6664" max="6664" width="16.8515625" style="48" customWidth="1"/>
    <col min="6665" max="6665" width="10.00390625" style="48" customWidth="1"/>
    <col min="6666" max="6666" width="5.140625" style="48" customWidth="1"/>
    <col min="6667" max="6667" width="9.421875" style="48" customWidth="1"/>
    <col min="6668" max="6668" width="24.421875" style="48" customWidth="1"/>
    <col min="6669" max="6669" width="23.00390625" style="48" customWidth="1"/>
    <col min="6670" max="6670" width="21.28125" style="48" customWidth="1"/>
    <col min="6671" max="6671" width="19.00390625" style="48" customWidth="1"/>
    <col min="6672" max="6672" width="19.28125" style="48" customWidth="1"/>
    <col min="6673" max="6913" width="8.8515625" style="48" customWidth="1"/>
    <col min="6914" max="6914" width="3.421875" style="48" customWidth="1"/>
    <col min="6915" max="6915" width="40.7109375" style="48" customWidth="1"/>
    <col min="6916" max="6918" width="20.57421875" style="48" customWidth="1"/>
    <col min="6919" max="6919" width="16.28125" style="48" customWidth="1"/>
    <col min="6920" max="6920" width="16.8515625" style="48" customWidth="1"/>
    <col min="6921" max="6921" width="10.00390625" style="48" customWidth="1"/>
    <col min="6922" max="6922" width="5.140625" style="48" customWidth="1"/>
    <col min="6923" max="6923" width="9.421875" style="48" customWidth="1"/>
    <col min="6924" max="6924" width="24.421875" style="48" customWidth="1"/>
    <col min="6925" max="6925" width="23.00390625" style="48" customWidth="1"/>
    <col min="6926" max="6926" width="21.28125" style="48" customWidth="1"/>
    <col min="6927" max="6927" width="19.00390625" style="48" customWidth="1"/>
    <col min="6928" max="6928" width="19.28125" style="48" customWidth="1"/>
    <col min="6929" max="7169" width="8.8515625" style="48" customWidth="1"/>
    <col min="7170" max="7170" width="3.421875" style="48" customWidth="1"/>
    <col min="7171" max="7171" width="40.7109375" style="48" customWidth="1"/>
    <col min="7172" max="7174" width="20.57421875" style="48" customWidth="1"/>
    <col min="7175" max="7175" width="16.28125" style="48" customWidth="1"/>
    <col min="7176" max="7176" width="16.8515625" style="48" customWidth="1"/>
    <col min="7177" max="7177" width="10.00390625" style="48" customWidth="1"/>
    <col min="7178" max="7178" width="5.140625" style="48" customWidth="1"/>
    <col min="7179" max="7179" width="9.421875" style="48" customWidth="1"/>
    <col min="7180" max="7180" width="24.421875" style="48" customWidth="1"/>
    <col min="7181" max="7181" width="23.00390625" style="48" customWidth="1"/>
    <col min="7182" max="7182" width="21.28125" style="48" customWidth="1"/>
    <col min="7183" max="7183" width="19.00390625" style="48" customWidth="1"/>
    <col min="7184" max="7184" width="19.28125" style="48" customWidth="1"/>
    <col min="7185" max="7425" width="8.8515625" style="48" customWidth="1"/>
    <col min="7426" max="7426" width="3.421875" style="48" customWidth="1"/>
    <col min="7427" max="7427" width="40.7109375" style="48" customWidth="1"/>
    <col min="7428" max="7430" width="20.57421875" style="48" customWidth="1"/>
    <col min="7431" max="7431" width="16.28125" style="48" customWidth="1"/>
    <col min="7432" max="7432" width="16.8515625" style="48" customWidth="1"/>
    <col min="7433" max="7433" width="10.00390625" style="48" customWidth="1"/>
    <col min="7434" max="7434" width="5.140625" style="48" customWidth="1"/>
    <col min="7435" max="7435" width="9.421875" style="48" customWidth="1"/>
    <col min="7436" max="7436" width="24.421875" style="48" customWidth="1"/>
    <col min="7437" max="7437" width="23.00390625" style="48" customWidth="1"/>
    <col min="7438" max="7438" width="21.28125" style="48" customWidth="1"/>
    <col min="7439" max="7439" width="19.00390625" style="48" customWidth="1"/>
    <col min="7440" max="7440" width="19.28125" style="48" customWidth="1"/>
    <col min="7441" max="7681" width="8.8515625" style="48" customWidth="1"/>
    <col min="7682" max="7682" width="3.421875" style="48" customWidth="1"/>
    <col min="7683" max="7683" width="40.7109375" style="48" customWidth="1"/>
    <col min="7684" max="7686" width="20.57421875" style="48" customWidth="1"/>
    <col min="7687" max="7687" width="16.28125" style="48" customWidth="1"/>
    <col min="7688" max="7688" width="16.8515625" style="48" customWidth="1"/>
    <col min="7689" max="7689" width="10.00390625" style="48" customWidth="1"/>
    <col min="7690" max="7690" width="5.140625" style="48" customWidth="1"/>
    <col min="7691" max="7691" width="9.421875" style="48" customWidth="1"/>
    <col min="7692" max="7692" width="24.421875" style="48" customWidth="1"/>
    <col min="7693" max="7693" width="23.00390625" style="48" customWidth="1"/>
    <col min="7694" max="7694" width="21.28125" style="48" customWidth="1"/>
    <col min="7695" max="7695" width="19.00390625" style="48" customWidth="1"/>
    <col min="7696" max="7696" width="19.28125" style="48" customWidth="1"/>
    <col min="7697" max="7937" width="8.8515625" style="48" customWidth="1"/>
    <col min="7938" max="7938" width="3.421875" style="48" customWidth="1"/>
    <col min="7939" max="7939" width="40.7109375" style="48" customWidth="1"/>
    <col min="7940" max="7942" width="20.57421875" style="48" customWidth="1"/>
    <col min="7943" max="7943" width="16.28125" style="48" customWidth="1"/>
    <col min="7944" max="7944" width="16.8515625" style="48" customWidth="1"/>
    <col min="7945" max="7945" width="10.00390625" style="48" customWidth="1"/>
    <col min="7946" max="7946" width="5.140625" style="48" customWidth="1"/>
    <col min="7947" max="7947" width="9.421875" style="48" customWidth="1"/>
    <col min="7948" max="7948" width="24.421875" style="48" customWidth="1"/>
    <col min="7949" max="7949" width="23.00390625" style="48" customWidth="1"/>
    <col min="7950" max="7950" width="21.28125" style="48" customWidth="1"/>
    <col min="7951" max="7951" width="19.00390625" style="48" customWidth="1"/>
    <col min="7952" max="7952" width="19.28125" style="48" customWidth="1"/>
    <col min="7953" max="8193" width="8.8515625" style="48" customWidth="1"/>
    <col min="8194" max="8194" width="3.421875" style="48" customWidth="1"/>
    <col min="8195" max="8195" width="40.7109375" style="48" customWidth="1"/>
    <col min="8196" max="8198" width="20.57421875" style="48" customWidth="1"/>
    <col min="8199" max="8199" width="16.28125" style="48" customWidth="1"/>
    <col min="8200" max="8200" width="16.8515625" style="48" customWidth="1"/>
    <col min="8201" max="8201" width="10.00390625" style="48" customWidth="1"/>
    <col min="8202" max="8202" width="5.140625" style="48" customWidth="1"/>
    <col min="8203" max="8203" width="9.421875" style="48" customWidth="1"/>
    <col min="8204" max="8204" width="24.421875" style="48" customWidth="1"/>
    <col min="8205" max="8205" width="23.00390625" style="48" customWidth="1"/>
    <col min="8206" max="8206" width="21.28125" style="48" customWidth="1"/>
    <col min="8207" max="8207" width="19.00390625" style="48" customWidth="1"/>
    <col min="8208" max="8208" width="19.28125" style="48" customWidth="1"/>
    <col min="8209" max="8449" width="8.8515625" style="48" customWidth="1"/>
    <col min="8450" max="8450" width="3.421875" style="48" customWidth="1"/>
    <col min="8451" max="8451" width="40.7109375" style="48" customWidth="1"/>
    <col min="8452" max="8454" width="20.57421875" style="48" customWidth="1"/>
    <col min="8455" max="8455" width="16.28125" style="48" customWidth="1"/>
    <col min="8456" max="8456" width="16.8515625" style="48" customWidth="1"/>
    <col min="8457" max="8457" width="10.00390625" style="48" customWidth="1"/>
    <col min="8458" max="8458" width="5.140625" style="48" customWidth="1"/>
    <col min="8459" max="8459" width="9.421875" style="48" customWidth="1"/>
    <col min="8460" max="8460" width="24.421875" style="48" customWidth="1"/>
    <col min="8461" max="8461" width="23.00390625" style="48" customWidth="1"/>
    <col min="8462" max="8462" width="21.28125" style="48" customWidth="1"/>
    <col min="8463" max="8463" width="19.00390625" style="48" customWidth="1"/>
    <col min="8464" max="8464" width="19.28125" style="48" customWidth="1"/>
    <col min="8465" max="8705" width="8.8515625" style="48" customWidth="1"/>
    <col min="8706" max="8706" width="3.421875" style="48" customWidth="1"/>
    <col min="8707" max="8707" width="40.7109375" style="48" customWidth="1"/>
    <col min="8708" max="8710" width="20.57421875" style="48" customWidth="1"/>
    <col min="8711" max="8711" width="16.28125" style="48" customWidth="1"/>
    <col min="8712" max="8712" width="16.8515625" style="48" customWidth="1"/>
    <col min="8713" max="8713" width="10.00390625" style="48" customWidth="1"/>
    <col min="8714" max="8714" width="5.140625" style="48" customWidth="1"/>
    <col min="8715" max="8715" width="9.421875" style="48" customWidth="1"/>
    <col min="8716" max="8716" width="24.421875" style="48" customWidth="1"/>
    <col min="8717" max="8717" width="23.00390625" style="48" customWidth="1"/>
    <col min="8718" max="8718" width="21.28125" style="48" customWidth="1"/>
    <col min="8719" max="8719" width="19.00390625" style="48" customWidth="1"/>
    <col min="8720" max="8720" width="19.28125" style="48" customWidth="1"/>
    <col min="8721" max="8961" width="8.8515625" style="48" customWidth="1"/>
    <col min="8962" max="8962" width="3.421875" style="48" customWidth="1"/>
    <col min="8963" max="8963" width="40.7109375" style="48" customWidth="1"/>
    <col min="8964" max="8966" width="20.57421875" style="48" customWidth="1"/>
    <col min="8967" max="8967" width="16.28125" style="48" customWidth="1"/>
    <col min="8968" max="8968" width="16.8515625" style="48" customWidth="1"/>
    <col min="8969" max="8969" width="10.00390625" style="48" customWidth="1"/>
    <col min="8970" max="8970" width="5.140625" style="48" customWidth="1"/>
    <col min="8971" max="8971" width="9.421875" style="48" customWidth="1"/>
    <col min="8972" max="8972" width="24.421875" style="48" customWidth="1"/>
    <col min="8973" max="8973" width="23.00390625" style="48" customWidth="1"/>
    <col min="8974" max="8974" width="21.28125" style="48" customWidth="1"/>
    <col min="8975" max="8975" width="19.00390625" style="48" customWidth="1"/>
    <col min="8976" max="8976" width="19.28125" style="48" customWidth="1"/>
    <col min="8977" max="9217" width="8.8515625" style="48" customWidth="1"/>
    <col min="9218" max="9218" width="3.421875" style="48" customWidth="1"/>
    <col min="9219" max="9219" width="40.7109375" style="48" customWidth="1"/>
    <col min="9220" max="9222" width="20.57421875" style="48" customWidth="1"/>
    <col min="9223" max="9223" width="16.28125" style="48" customWidth="1"/>
    <col min="9224" max="9224" width="16.8515625" style="48" customWidth="1"/>
    <col min="9225" max="9225" width="10.00390625" style="48" customWidth="1"/>
    <col min="9226" max="9226" width="5.140625" style="48" customWidth="1"/>
    <col min="9227" max="9227" width="9.421875" style="48" customWidth="1"/>
    <col min="9228" max="9228" width="24.421875" style="48" customWidth="1"/>
    <col min="9229" max="9229" width="23.00390625" style="48" customWidth="1"/>
    <col min="9230" max="9230" width="21.28125" style="48" customWidth="1"/>
    <col min="9231" max="9231" width="19.00390625" style="48" customWidth="1"/>
    <col min="9232" max="9232" width="19.28125" style="48" customWidth="1"/>
    <col min="9233" max="9473" width="8.8515625" style="48" customWidth="1"/>
    <col min="9474" max="9474" width="3.421875" style="48" customWidth="1"/>
    <col min="9475" max="9475" width="40.7109375" style="48" customWidth="1"/>
    <col min="9476" max="9478" width="20.57421875" style="48" customWidth="1"/>
    <col min="9479" max="9479" width="16.28125" style="48" customWidth="1"/>
    <col min="9480" max="9480" width="16.8515625" style="48" customWidth="1"/>
    <col min="9481" max="9481" width="10.00390625" style="48" customWidth="1"/>
    <col min="9482" max="9482" width="5.140625" style="48" customWidth="1"/>
    <col min="9483" max="9483" width="9.421875" style="48" customWidth="1"/>
    <col min="9484" max="9484" width="24.421875" style="48" customWidth="1"/>
    <col min="9485" max="9485" width="23.00390625" style="48" customWidth="1"/>
    <col min="9486" max="9486" width="21.28125" style="48" customWidth="1"/>
    <col min="9487" max="9487" width="19.00390625" style="48" customWidth="1"/>
    <col min="9488" max="9488" width="19.28125" style="48" customWidth="1"/>
    <col min="9489" max="9729" width="8.8515625" style="48" customWidth="1"/>
    <col min="9730" max="9730" width="3.421875" style="48" customWidth="1"/>
    <col min="9731" max="9731" width="40.7109375" style="48" customWidth="1"/>
    <col min="9732" max="9734" width="20.57421875" style="48" customWidth="1"/>
    <col min="9735" max="9735" width="16.28125" style="48" customWidth="1"/>
    <col min="9736" max="9736" width="16.8515625" style="48" customWidth="1"/>
    <col min="9737" max="9737" width="10.00390625" style="48" customWidth="1"/>
    <col min="9738" max="9738" width="5.140625" style="48" customWidth="1"/>
    <col min="9739" max="9739" width="9.421875" style="48" customWidth="1"/>
    <col min="9740" max="9740" width="24.421875" style="48" customWidth="1"/>
    <col min="9741" max="9741" width="23.00390625" style="48" customWidth="1"/>
    <col min="9742" max="9742" width="21.28125" style="48" customWidth="1"/>
    <col min="9743" max="9743" width="19.00390625" style="48" customWidth="1"/>
    <col min="9744" max="9744" width="19.28125" style="48" customWidth="1"/>
    <col min="9745" max="9985" width="8.8515625" style="48" customWidth="1"/>
    <col min="9986" max="9986" width="3.421875" style="48" customWidth="1"/>
    <col min="9987" max="9987" width="40.7109375" style="48" customWidth="1"/>
    <col min="9988" max="9990" width="20.57421875" style="48" customWidth="1"/>
    <col min="9991" max="9991" width="16.28125" style="48" customWidth="1"/>
    <col min="9992" max="9992" width="16.8515625" style="48" customWidth="1"/>
    <col min="9993" max="9993" width="10.00390625" style="48" customWidth="1"/>
    <col min="9994" max="9994" width="5.140625" style="48" customWidth="1"/>
    <col min="9995" max="9995" width="9.421875" style="48" customWidth="1"/>
    <col min="9996" max="9996" width="24.421875" style="48" customWidth="1"/>
    <col min="9997" max="9997" width="23.00390625" style="48" customWidth="1"/>
    <col min="9998" max="9998" width="21.28125" style="48" customWidth="1"/>
    <col min="9999" max="9999" width="19.00390625" style="48" customWidth="1"/>
    <col min="10000" max="10000" width="19.28125" style="48" customWidth="1"/>
    <col min="10001" max="10241" width="8.8515625" style="48" customWidth="1"/>
    <col min="10242" max="10242" width="3.421875" style="48" customWidth="1"/>
    <col min="10243" max="10243" width="40.7109375" style="48" customWidth="1"/>
    <col min="10244" max="10246" width="20.57421875" style="48" customWidth="1"/>
    <col min="10247" max="10247" width="16.28125" style="48" customWidth="1"/>
    <col min="10248" max="10248" width="16.8515625" style="48" customWidth="1"/>
    <col min="10249" max="10249" width="10.00390625" style="48" customWidth="1"/>
    <col min="10250" max="10250" width="5.140625" style="48" customWidth="1"/>
    <col min="10251" max="10251" width="9.421875" style="48" customWidth="1"/>
    <col min="10252" max="10252" width="24.421875" style="48" customWidth="1"/>
    <col min="10253" max="10253" width="23.00390625" style="48" customWidth="1"/>
    <col min="10254" max="10254" width="21.28125" style="48" customWidth="1"/>
    <col min="10255" max="10255" width="19.00390625" style="48" customWidth="1"/>
    <col min="10256" max="10256" width="19.28125" style="48" customWidth="1"/>
    <col min="10257" max="10497" width="8.8515625" style="48" customWidth="1"/>
    <col min="10498" max="10498" width="3.421875" style="48" customWidth="1"/>
    <col min="10499" max="10499" width="40.7109375" style="48" customWidth="1"/>
    <col min="10500" max="10502" width="20.57421875" style="48" customWidth="1"/>
    <col min="10503" max="10503" width="16.28125" style="48" customWidth="1"/>
    <col min="10504" max="10504" width="16.8515625" style="48" customWidth="1"/>
    <col min="10505" max="10505" width="10.00390625" style="48" customWidth="1"/>
    <col min="10506" max="10506" width="5.140625" style="48" customWidth="1"/>
    <col min="10507" max="10507" width="9.421875" style="48" customWidth="1"/>
    <col min="10508" max="10508" width="24.421875" style="48" customWidth="1"/>
    <col min="10509" max="10509" width="23.00390625" style="48" customWidth="1"/>
    <col min="10510" max="10510" width="21.28125" style="48" customWidth="1"/>
    <col min="10511" max="10511" width="19.00390625" style="48" customWidth="1"/>
    <col min="10512" max="10512" width="19.28125" style="48" customWidth="1"/>
    <col min="10513" max="10753" width="8.8515625" style="48" customWidth="1"/>
    <col min="10754" max="10754" width="3.421875" style="48" customWidth="1"/>
    <col min="10755" max="10755" width="40.7109375" style="48" customWidth="1"/>
    <col min="10756" max="10758" width="20.57421875" style="48" customWidth="1"/>
    <col min="10759" max="10759" width="16.28125" style="48" customWidth="1"/>
    <col min="10760" max="10760" width="16.8515625" style="48" customWidth="1"/>
    <col min="10761" max="10761" width="10.00390625" style="48" customWidth="1"/>
    <col min="10762" max="10762" width="5.140625" style="48" customWidth="1"/>
    <col min="10763" max="10763" width="9.421875" style="48" customWidth="1"/>
    <col min="10764" max="10764" width="24.421875" style="48" customWidth="1"/>
    <col min="10765" max="10765" width="23.00390625" style="48" customWidth="1"/>
    <col min="10766" max="10766" width="21.28125" style="48" customWidth="1"/>
    <col min="10767" max="10767" width="19.00390625" style="48" customWidth="1"/>
    <col min="10768" max="10768" width="19.28125" style="48" customWidth="1"/>
    <col min="10769" max="11009" width="8.8515625" style="48" customWidth="1"/>
    <col min="11010" max="11010" width="3.421875" style="48" customWidth="1"/>
    <col min="11011" max="11011" width="40.7109375" style="48" customWidth="1"/>
    <col min="11012" max="11014" width="20.57421875" style="48" customWidth="1"/>
    <col min="11015" max="11015" width="16.28125" style="48" customWidth="1"/>
    <col min="11016" max="11016" width="16.8515625" style="48" customWidth="1"/>
    <col min="11017" max="11017" width="10.00390625" style="48" customWidth="1"/>
    <col min="11018" max="11018" width="5.140625" style="48" customWidth="1"/>
    <col min="11019" max="11019" width="9.421875" style="48" customWidth="1"/>
    <col min="11020" max="11020" width="24.421875" style="48" customWidth="1"/>
    <col min="11021" max="11021" width="23.00390625" style="48" customWidth="1"/>
    <col min="11022" max="11022" width="21.28125" style="48" customWidth="1"/>
    <col min="11023" max="11023" width="19.00390625" style="48" customWidth="1"/>
    <col min="11024" max="11024" width="19.28125" style="48" customWidth="1"/>
    <col min="11025" max="11265" width="8.8515625" style="48" customWidth="1"/>
    <col min="11266" max="11266" width="3.421875" style="48" customWidth="1"/>
    <col min="11267" max="11267" width="40.7109375" style="48" customWidth="1"/>
    <col min="11268" max="11270" width="20.57421875" style="48" customWidth="1"/>
    <col min="11271" max="11271" width="16.28125" style="48" customWidth="1"/>
    <col min="11272" max="11272" width="16.8515625" style="48" customWidth="1"/>
    <col min="11273" max="11273" width="10.00390625" style="48" customWidth="1"/>
    <col min="11274" max="11274" width="5.140625" style="48" customWidth="1"/>
    <col min="11275" max="11275" width="9.421875" style="48" customWidth="1"/>
    <col min="11276" max="11276" width="24.421875" style="48" customWidth="1"/>
    <col min="11277" max="11277" width="23.00390625" style="48" customWidth="1"/>
    <col min="11278" max="11278" width="21.28125" style="48" customWidth="1"/>
    <col min="11279" max="11279" width="19.00390625" style="48" customWidth="1"/>
    <col min="11280" max="11280" width="19.28125" style="48" customWidth="1"/>
    <col min="11281" max="11521" width="8.8515625" style="48" customWidth="1"/>
    <col min="11522" max="11522" width="3.421875" style="48" customWidth="1"/>
    <col min="11523" max="11523" width="40.7109375" style="48" customWidth="1"/>
    <col min="11524" max="11526" width="20.57421875" style="48" customWidth="1"/>
    <col min="11527" max="11527" width="16.28125" style="48" customWidth="1"/>
    <col min="11528" max="11528" width="16.8515625" style="48" customWidth="1"/>
    <col min="11529" max="11529" width="10.00390625" style="48" customWidth="1"/>
    <col min="11530" max="11530" width="5.140625" style="48" customWidth="1"/>
    <col min="11531" max="11531" width="9.421875" style="48" customWidth="1"/>
    <col min="11532" max="11532" width="24.421875" style="48" customWidth="1"/>
    <col min="11533" max="11533" width="23.00390625" style="48" customWidth="1"/>
    <col min="11534" max="11534" width="21.28125" style="48" customWidth="1"/>
    <col min="11535" max="11535" width="19.00390625" style="48" customWidth="1"/>
    <col min="11536" max="11536" width="19.28125" style="48" customWidth="1"/>
    <col min="11537" max="11777" width="8.8515625" style="48" customWidth="1"/>
    <col min="11778" max="11778" width="3.421875" style="48" customWidth="1"/>
    <col min="11779" max="11779" width="40.7109375" style="48" customWidth="1"/>
    <col min="11780" max="11782" width="20.57421875" style="48" customWidth="1"/>
    <col min="11783" max="11783" width="16.28125" style="48" customWidth="1"/>
    <col min="11784" max="11784" width="16.8515625" style="48" customWidth="1"/>
    <col min="11785" max="11785" width="10.00390625" style="48" customWidth="1"/>
    <col min="11786" max="11786" width="5.140625" style="48" customWidth="1"/>
    <col min="11787" max="11787" width="9.421875" style="48" customWidth="1"/>
    <col min="11788" max="11788" width="24.421875" style="48" customWidth="1"/>
    <col min="11789" max="11789" width="23.00390625" style="48" customWidth="1"/>
    <col min="11790" max="11790" width="21.28125" style="48" customWidth="1"/>
    <col min="11791" max="11791" width="19.00390625" style="48" customWidth="1"/>
    <col min="11792" max="11792" width="19.28125" style="48" customWidth="1"/>
    <col min="11793" max="12033" width="8.8515625" style="48" customWidth="1"/>
    <col min="12034" max="12034" width="3.421875" style="48" customWidth="1"/>
    <col min="12035" max="12035" width="40.7109375" style="48" customWidth="1"/>
    <col min="12036" max="12038" width="20.57421875" style="48" customWidth="1"/>
    <col min="12039" max="12039" width="16.28125" style="48" customWidth="1"/>
    <col min="12040" max="12040" width="16.8515625" style="48" customWidth="1"/>
    <col min="12041" max="12041" width="10.00390625" style="48" customWidth="1"/>
    <col min="12042" max="12042" width="5.140625" style="48" customWidth="1"/>
    <col min="12043" max="12043" width="9.421875" style="48" customWidth="1"/>
    <col min="12044" max="12044" width="24.421875" style="48" customWidth="1"/>
    <col min="12045" max="12045" width="23.00390625" style="48" customWidth="1"/>
    <col min="12046" max="12046" width="21.28125" style="48" customWidth="1"/>
    <col min="12047" max="12047" width="19.00390625" style="48" customWidth="1"/>
    <col min="12048" max="12048" width="19.28125" style="48" customWidth="1"/>
    <col min="12049" max="12289" width="8.8515625" style="48" customWidth="1"/>
    <col min="12290" max="12290" width="3.421875" style="48" customWidth="1"/>
    <col min="12291" max="12291" width="40.7109375" style="48" customWidth="1"/>
    <col min="12292" max="12294" width="20.57421875" style="48" customWidth="1"/>
    <col min="12295" max="12295" width="16.28125" style="48" customWidth="1"/>
    <col min="12296" max="12296" width="16.8515625" style="48" customWidth="1"/>
    <col min="12297" max="12297" width="10.00390625" style="48" customWidth="1"/>
    <col min="12298" max="12298" width="5.140625" style="48" customWidth="1"/>
    <col min="12299" max="12299" width="9.421875" style="48" customWidth="1"/>
    <col min="12300" max="12300" width="24.421875" style="48" customWidth="1"/>
    <col min="12301" max="12301" width="23.00390625" style="48" customWidth="1"/>
    <col min="12302" max="12302" width="21.28125" style="48" customWidth="1"/>
    <col min="12303" max="12303" width="19.00390625" style="48" customWidth="1"/>
    <col min="12304" max="12304" width="19.28125" style="48" customWidth="1"/>
    <col min="12305" max="12545" width="8.8515625" style="48" customWidth="1"/>
    <col min="12546" max="12546" width="3.421875" style="48" customWidth="1"/>
    <col min="12547" max="12547" width="40.7109375" style="48" customWidth="1"/>
    <col min="12548" max="12550" width="20.57421875" style="48" customWidth="1"/>
    <col min="12551" max="12551" width="16.28125" style="48" customWidth="1"/>
    <col min="12552" max="12552" width="16.8515625" style="48" customWidth="1"/>
    <col min="12553" max="12553" width="10.00390625" style="48" customWidth="1"/>
    <col min="12554" max="12554" width="5.140625" style="48" customWidth="1"/>
    <col min="12555" max="12555" width="9.421875" style="48" customWidth="1"/>
    <col min="12556" max="12556" width="24.421875" style="48" customWidth="1"/>
    <col min="12557" max="12557" width="23.00390625" style="48" customWidth="1"/>
    <col min="12558" max="12558" width="21.28125" style="48" customWidth="1"/>
    <col min="12559" max="12559" width="19.00390625" style="48" customWidth="1"/>
    <col min="12560" max="12560" width="19.28125" style="48" customWidth="1"/>
    <col min="12561" max="12801" width="8.8515625" style="48" customWidth="1"/>
    <col min="12802" max="12802" width="3.421875" style="48" customWidth="1"/>
    <col min="12803" max="12803" width="40.7109375" style="48" customWidth="1"/>
    <col min="12804" max="12806" width="20.57421875" style="48" customWidth="1"/>
    <col min="12807" max="12807" width="16.28125" style="48" customWidth="1"/>
    <col min="12808" max="12808" width="16.8515625" style="48" customWidth="1"/>
    <col min="12809" max="12809" width="10.00390625" style="48" customWidth="1"/>
    <col min="12810" max="12810" width="5.140625" style="48" customWidth="1"/>
    <col min="12811" max="12811" width="9.421875" style="48" customWidth="1"/>
    <col min="12812" max="12812" width="24.421875" style="48" customWidth="1"/>
    <col min="12813" max="12813" width="23.00390625" style="48" customWidth="1"/>
    <col min="12814" max="12814" width="21.28125" style="48" customWidth="1"/>
    <col min="12815" max="12815" width="19.00390625" style="48" customWidth="1"/>
    <col min="12816" max="12816" width="19.28125" style="48" customWidth="1"/>
    <col min="12817" max="13057" width="8.8515625" style="48" customWidth="1"/>
    <col min="13058" max="13058" width="3.421875" style="48" customWidth="1"/>
    <col min="13059" max="13059" width="40.7109375" style="48" customWidth="1"/>
    <col min="13060" max="13062" width="20.57421875" style="48" customWidth="1"/>
    <col min="13063" max="13063" width="16.28125" style="48" customWidth="1"/>
    <col min="13064" max="13064" width="16.8515625" style="48" customWidth="1"/>
    <col min="13065" max="13065" width="10.00390625" style="48" customWidth="1"/>
    <col min="13066" max="13066" width="5.140625" style="48" customWidth="1"/>
    <col min="13067" max="13067" width="9.421875" style="48" customWidth="1"/>
    <col min="13068" max="13068" width="24.421875" style="48" customWidth="1"/>
    <col min="13069" max="13069" width="23.00390625" style="48" customWidth="1"/>
    <col min="13070" max="13070" width="21.28125" style="48" customWidth="1"/>
    <col min="13071" max="13071" width="19.00390625" style="48" customWidth="1"/>
    <col min="13072" max="13072" width="19.28125" style="48" customWidth="1"/>
    <col min="13073" max="13313" width="8.8515625" style="48" customWidth="1"/>
    <col min="13314" max="13314" width="3.421875" style="48" customWidth="1"/>
    <col min="13315" max="13315" width="40.7109375" style="48" customWidth="1"/>
    <col min="13316" max="13318" width="20.57421875" style="48" customWidth="1"/>
    <col min="13319" max="13319" width="16.28125" style="48" customWidth="1"/>
    <col min="13320" max="13320" width="16.8515625" style="48" customWidth="1"/>
    <col min="13321" max="13321" width="10.00390625" style="48" customWidth="1"/>
    <col min="13322" max="13322" width="5.140625" style="48" customWidth="1"/>
    <col min="13323" max="13323" width="9.421875" style="48" customWidth="1"/>
    <col min="13324" max="13324" width="24.421875" style="48" customWidth="1"/>
    <col min="13325" max="13325" width="23.00390625" style="48" customWidth="1"/>
    <col min="13326" max="13326" width="21.28125" style="48" customWidth="1"/>
    <col min="13327" max="13327" width="19.00390625" style="48" customWidth="1"/>
    <col min="13328" max="13328" width="19.28125" style="48" customWidth="1"/>
    <col min="13329" max="13569" width="8.8515625" style="48" customWidth="1"/>
    <col min="13570" max="13570" width="3.421875" style="48" customWidth="1"/>
    <col min="13571" max="13571" width="40.7109375" style="48" customWidth="1"/>
    <col min="13572" max="13574" width="20.57421875" style="48" customWidth="1"/>
    <col min="13575" max="13575" width="16.28125" style="48" customWidth="1"/>
    <col min="13576" max="13576" width="16.8515625" style="48" customWidth="1"/>
    <col min="13577" max="13577" width="10.00390625" style="48" customWidth="1"/>
    <col min="13578" max="13578" width="5.140625" style="48" customWidth="1"/>
    <col min="13579" max="13579" width="9.421875" style="48" customWidth="1"/>
    <col min="13580" max="13580" width="24.421875" style="48" customWidth="1"/>
    <col min="13581" max="13581" width="23.00390625" style="48" customWidth="1"/>
    <col min="13582" max="13582" width="21.28125" style="48" customWidth="1"/>
    <col min="13583" max="13583" width="19.00390625" style="48" customWidth="1"/>
    <col min="13584" max="13584" width="19.28125" style="48" customWidth="1"/>
    <col min="13585" max="13825" width="8.8515625" style="48" customWidth="1"/>
    <col min="13826" max="13826" width="3.421875" style="48" customWidth="1"/>
    <col min="13827" max="13827" width="40.7109375" style="48" customWidth="1"/>
    <col min="13828" max="13830" width="20.57421875" style="48" customWidth="1"/>
    <col min="13831" max="13831" width="16.28125" style="48" customWidth="1"/>
    <col min="13832" max="13832" width="16.8515625" style="48" customWidth="1"/>
    <col min="13833" max="13833" width="10.00390625" style="48" customWidth="1"/>
    <col min="13834" max="13834" width="5.140625" style="48" customWidth="1"/>
    <col min="13835" max="13835" width="9.421875" style="48" customWidth="1"/>
    <col min="13836" max="13836" width="24.421875" style="48" customWidth="1"/>
    <col min="13837" max="13837" width="23.00390625" style="48" customWidth="1"/>
    <col min="13838" max="13838" width="21.28125" style="48" customWidth="1"/>
    <col min="13839" max="13839" width="19.00390625" style="48" customWidth="1"/>
    <col min="13840" max="13840" width="19.28125" style="48" customWidth="1"/>
    <col min="13841" max="14081" width="8.8515625" style="48" customWidth="1"/>
    <col min="14082" max="14082" width="3.421875" style="48" customWidth="1"/>
    <col min="14083" max="14083" width="40.7109375" style="48" customWidth="1"/>
    <col min="14084" max="14086" width="20.57421875" style="48" customWidth="1"/>
    <col min="14087" max="14087" width="16.28125" style="48" customWidth="1"/>
    <col min="14088" max="14088" width="16.8515625" style="48" customWidth="1"/>
    <col min="14089" max="14089" width="10.00390625" style="48" customWidth="1"/>
    <col min="14090" max="14090" width="5.140625" style="48" customWidth="1"/>
    <col min="14091" max="14091" width="9.421875" style="48" customWidth="1"/>
    <col min="14092" max="14092" width="24.421875" style="48" customWidth="1"/>
    <col min="14093" max="14093" width="23.00390625" style="48" customWidth="1"/>
    <col min="14094" max="14094" width="21.28125" style="48" customWidth="1"/>
    <col min="14095" max="14095" width="19.00390625" style="48" customWidth="1"/>
    <col min="14096" max="14096" width="19.28125" style="48" customWidth="1"/>
    <col min="14097" max="14337" width="8.8515625" style="48" customWidth="1"/>
    <col min="14338" max="14338" width="3.421875" style="48" customWidth="1"/>
    <col min="14339" max="14339" width="40.7109375" style="48" customWidth="1"/>
    <col min="14340" max="14342" width="20.57421875" style="48" customWidth="1"/>
    <col min="14343" max="14343" width="16.28125" style="48" customWidth="1"/>
    <col min="14344" max="14344" width="16.8515625" style="48" customWidth="1"/>
    <col min="14345" max="14345" width="10.00390625" style="48" customWidth="1"/>
    <col min="14346" max="14346" width="5.140625" style="48" customWidth="1"/>
    <col min="14347" max="14347" width="9.421875" style="48" customWidth="1"/>
    <col min="14348" max="14348" width="24.421875" style="48" customWidth="1"/>
    <col min="14349" max="14349" width="23.00390625" style="48" customWidth="1"/>
    <col min="14350" max="14350" width="21.28125" style="48" customWidth="1"/>
    <col min="14351" max="14351" width="19.00390625" style="48" customWidth="1"/>
    <col min="14352" max="14352" width="19.28125" style="48" customWidth="1"/>
    <col min="14353" max="14593" width="8.8515625" style="48" customWidth="1"/>
    <col min="14594" max="14594" width="3.421875" style="48" customWidth="1"/>
    <col min="14595" max="14595" width="40.7109375" style="48" customWidth="1"/>
    <col min="14596" max="14598" width="20.57421875" style="48" customWidth="1"/>
    <col min="14599" max="14599" width="16.28125" style="48" customWidth="1"/>
    <col min="14600" max="14600" width="16.8515625" style="48" customWidth="1"/>
    <col min="14601" max="14601" width="10.00390625" style="48" customWidth="1"/>
    <col min="14602" max="14602" width="5.140625" style="48" customWidth="1"/>
    <col min="14603" max="14603" width="9.421875" style="48" customWidth="1"/>
    <col min="14604" max="14604" width="24.421875" style="48" customWidth="1"/>
    <col min="14605" max="14605" width="23.00390625" style="48" customWidth="1"/>
    <col min="14606" max="14606" width="21.28125" style="48" customWidth="1"/>
    <col min="14607" max="14607" width="19.00390625" style="48" customWidth="1"/>
    <col min="14608" max="14608" width="19.28125" style="48" customWidth="1"/>
    <col min="14609" max="14849" width="8.8515625" style="48" customWidth="1"/>
    <col min="14850" max="14850" width="3.421875" style="48" customWidth="1"/>
    <col min="14851" max="14851" width="40.7109375" style="48" customWidth="1"/>
    <col min="14852" max="14854" width="20.57421875" style="48" customWidth="1"/>
    <col min="14855" max="14855" width="16.28125" style="48" customWidth="1"/>
    <col min="14856" max="14856" width="16.8515625" style="48" customWidth="1"/>
    <col min="14857" max="14857" width="10.00390625" style="48" customWidth="1"/>
    <col min="14858" max="14858" width="5.140625" style="48" customWidth="1"/>
    <col min="14859" max="14859" width="9.421875" style="48" customWidth="1"/>
    <col min="14860" max="14860" width="24.421875" style="48" customWidth="1"/>
    <col min="14861" max="14861" width="23.00390625" style="48" customWidth="1"/>
    <col min="14862" max="14862" width="21.28125" style="48" customWidth="1"/>
    <col min="14863" max="14863" width="19.00390625" style="48" customWidth="1"/>
    <col min="14864" max="14864" width="19.28125" style="48" customWidth="1"/>
    <col min="14865" max="15105" width="8.8515625" style="48" customWidth="1"/>
    <col min="15106" max="15106" width="3.421875" style="48" customWidth="1"/>
    <col min="15107" max="15107" width="40.7109375" style="48" customWidth="1"/>
    <col min="15108" max="15110" width="20.57421875" style="48" customWidth="1"/>
    <col min="15111" max="15111" width="16.28125" style="48" customWidth="1"/>
    <col min="15112" max="15112" width="16.8515625" style="48" customWidth="1"/>
    <col min="15113" max="15113" width="10.00390625" style="48" customWidth="1"/>
    <col min="15114" max="15114" width="5.140625" style="48" customWidth="1"/>
    <col min="15115" max="15115" width="9.421875" style="48" customWidth="1"/>
    <col min="15116" max="15116" width="24.421875" style="48" customWidth="1"/>
    <col min="15117" max="15117" width="23.00390625" style="48" customWidth="1"/>
    <col min="15118" max="15118" width="21.28125" style="48" customWidth="1"/>
    <col min="15119" max="15119" width="19.00390625" style="48" customWidth="1"/>
    <col min="15120" max="15120" width="19.28125" style="48" customWidth="1"/>
    <col min="15121" max="15361" width="8.8515625" style="48" customWidth="1"/>
    <col min="15362" max="15362" width="3.421875" style="48" customWidth="1"/>
    <col min="15363" max="15363" width="40.7109375" style="48" customWidth="1"/>
    <col min="15364" max="15366" width="20.57421875" style="48" customWidth="1"/>
    <col min="15367" max="15367" width="16.28125" style="48" customWidth="1"/>
    <col min="15368" max="15368" width="16.8515625" style="48" customWidth="1"/>
    <col min="15369" max="15369" width="10.00390625" style="48" customWidth="1"/>
    <col min="15370" max="15370" width="5.140625" style="48" customWidth="1"/>
    <col min="15371" max="15371" width="9.421875" style="48" customWidth="1"/>
    <col min="15372" max="15372" width="24.421875" style="48" customWidth="1"/>
    <col min="15373" max="15373" width="23.00390625" style="48" customWidth="1"/>
    <col min="15374" max="15374" width="21.28125" style="48" customWidth="1"/>
    <col min="15375" max="15375" width="19.00390625" style="48" customWidth="1"/>
    <col min="15376" max="15376" width="19.28125" style="48" customWidth="1"/>
    <col min="15377" max="15617" width="8.8515625" style="48" customWidth="1"/>
    <col min="15618" max="15618" width="3.421875" style="48" customWidth="1"/>
    <col min="15619" max="15619" width="40.7109375" style="48" customWidth="1"/>
    <col min="15620" max="15622" width="20.57421875" style="48" customWidth="1"/>
    <col min="15623" max="15623" width="16.28125" style="48" customWidth="1"/>
    <col min="15624" max="15624" width="16.8515625" style="48" customWidth="1"/>
    <col min="15625" max="15625" width="10.00390625" style="48" customWidth="1"/>
    <col min="15626" max="15626" width="5.140625" style="48" customWidth="1"/>
    <col min="15627" max="15627" width="9.421875" style="48" customWidth="1"/>
    <col min="15628" max="15628" width="24.421875" style="48" customWidth="1"/>
    <col min="15629" max="15629" width="23.00390625" style="48" customWidth="1"/>
    <col min="15630" max="15630" width="21.28125" style="48" customWidth="1"/>
    <col min="15631" max="15631" width="19.00390625" style="48" customWidth="1"/>
    <col min="15632" max="15632" width="19.28125" style="48" customWidth="1"/>
    <col min="15633" max="15873" width="8.8515625" style="48" customWidth="1"/>
    <col min="15874" max="15874" width="3.421875" style="48" customWidth="1"/>
    <col min="15875" max="15875" width="40.7109375" style="48" customWidth="1"/>
    <col min="15876" max="15878" width="20.57421875" style="48" customWidth="1"/>
    <col min="15879" max="15879" width="16.28125" style="48" customWidth="1"/>
    <col min="15880" max="15880" width="16.8515625" style="48" customWidth="1"/>
    <col min="15881" max="15881" width="10.00390625" style="48" customWidth="1"/>
    <col min="15882" max="15882" width="5.140625" style="48" customWidth="1"/>
    <col min="15883" max="15883" width="9.421875" style="48" customWidth="1"/>
    <col min="15884" max="15884" width="24.421875" style="48" customWidth="1"/>
    <col min="15885" max="15885" width="23.00390625" style="48" customWidth="1"/>
    <col min="15886" max="15886" width="21.28125" style="48" customWidth="1"/>
    <col min="15887" max="15887" width="19.00390625" style="48" customWidth="1"/>
    <col min="15888" max="15888" width="19.28125" style="48" customWidth="1"/>
    <col min="15889" max="16129" width="8.8515625" style="48" customWidth="1"/>
    <col min="16130" max="16130" width="3.421875" style="48" customWidth="1"/>
    <col min="16131" max="16131" width="40.7109375" style="48" customWidth="1"/>
    <col min="16132" max="16134" width="20.57421875" style="48" customWidth="1"/>
    <col min="16135" max="16135" width="16.28125" style="48" customWidth="1"/>
    <col min="16136" max="16136" width="16.8515625" style="48" customWidth="1"/>
    <col min="16137" max="16137" width="10.00390625" style="48" customWidth="1"/>
    <col min="16138" max="16138" width="5.140625" style="48" customWidth="1"/>
    <col min="16139" max="16139" width="9.421875" style="48" customWidth="1"/>
    <col min="16140" max="16140" width="24.421875" style="48" customWidth="1"/>
    <col min="16141" max="16141" width="23.00390625" style="48" customWidth="1"/>
    <col min="16142" max="16142" width="21.28125" style="48" customWidth="1"/>
    <col min="16143" max="16143" width="19.00390625" style="48" customWidth="1"/>
    <col min="16144" max="16144" width="19.28125" style="48" customWidth="1"/>
    <col min="16145" max="16383" width="8.8515625" style="48" customWidth="1"/>
    <col min="16384" max="16384" width="8.8515625" style="48" customWidth="1"/>
  </cols>
  <sheetData>
    <row r="2" spans="1:5" ht="18.75">
      <c r="A2" s="48"/>
      <c r="B2" s="74"/>
      <c r="C2" s="89"/>
      <c r="D2" s="90"/>
      <c r="E2" s="91"/>
    </row>
    <row r="3" spans="1:4" ht="18.75">
      <c r="A3" s="48"/>
      <c r="B3" s="74"/>
      <c r="C3" s="89"/>
      <c r="D3" s="90"/>
    </row>
    <row r="5" spans="1:8" ht="18.75">
      <c r="A5" s="48"/>
      <c r="C5" s="135" t="s">
        <v>328</v>
      </c>
      <c r="D5" s="135"/>
      <c r="E5" s="135"/>
      <c r="F5" s="135"/>
      <c r="G5" s="135"/>
      <c r="H5" s="135"/>
    </row>
    <row r="6" spans="1:7" ht="18" customHeight="1" thickBot="1">
      <c r="A6" s="48"/>
      <c r="C6" s="92"/>
      <c r="D6" s="92"/>
      <c r="E6" s="92" t="s">
        <v>327</v>
      </c>
      <c r="F6" s="92"/>
      <c r="G6" s="92"/>
    </row>
    <row r="7" spans="1:10" ht="48" thickBot="1">
      <c r="A7" s="48"/>
      <c r="C7" s="73" t="s">
        <v>318</v>
      </c>
      <c r="D7" s="72" t="s">
        <v>317</v>
      </c>
      <c r="E7" s="71" t="s">
        <v>316</v>
      </c>
      <c r="F7" s="71" t="s">
        <v>315</v>
      </c>
      <c r="G7" s="71" t="s">
        <v>314</v>
      </c>
      <c r="H7" s="93" t="s">
        <v>329</v>
      </c>
      <c r="I7" s="67"/>
      <c r="J7" s="67"/>
    </row>
    <row r="8" spans="1:10" ht="15">
      <c r="A8" s="48"/>
      <c r="C8" s="70">
        <v>1</v>
      </c>
      <c r="D8" s="69">
        <v>2</v>
      </c>
      <c r="E8" s="69">
        <v>3</v>
      </c>
      <c r="F8" s="69">
        <v>4</v>
      </c>
      <c r="G8" s="68">
        <v>5</v>
      </c>
      <c r="H8" s="94">
        <v>6</v>
      </c>
      <c r="I8" s="67"/>
      <c r="J8" s="67"/>
    </row>
    <row r="9" spans="1:8" ht="47.25">
      <c r="A9" s="48"/>
      <c r="C9" s="66" t="s">
        <v>313</v>
      </c>
      <c r="D9" s="64" t="s">
        <v>312</v>
      </c>
      <c r="E9" s="64" t="s">
        <v>311</v>
      </c>
      <c r="F9" s="63">
        <v>5800000</v>
      </c>
      <c r="G9" s="62">
        <v>580000</v>
      </c>
      <c r="H9" s="95">
        <v>1134381.4</v>
      </c>
    </row>
    <row r="10" spans="1:8" ht="47.25">
      <c r="A10" s="48"/>
      <c r="C10" s="66" t="s">
        <v>306</v>
      </c>
      <c r="D10" s="65" t="s">
        <v>310</v>
      </c>
      <c r="E10" s="64" t="s">
        <v>309</v>
      </c>
      <c r="F10" s="63">
        <v>4999000</v>
      </c>
      <c r="G10" s="62">
        <v>3374491</v>
      </c>
      <c r="H10" s="95">
        <v>6599930.73253</v>
      </c>
    </row>
    <row r="11" spans="1:8" ht="31.5">
      <c r="A11" s="48"/>
      <c r="C11" s="66" t="s">
        <v>306</v>
      </c>
      <c r="D11" s="65" t="s">
        <v>308</v>
      </c>
      <c r="E11" s="64" t="s">
        <v>307</v>
      </c>
      <c r="F11" s="63">
        <v>185000000</v>
      </c>
      <c r="G11" s="62">
        <v>149531200</v>
      </c>
      <c r="H11" s="95">
        <v>292457606.89599997</v>
      </c>
    </row>
    <row r="12" spans="1:8" ht="30.6" customHeight="1" thickBot="1">
      <c r="A12" s="48"/>
      <c r="C12" s="61" t="s">
        <v>306</v>
      </c>
      <c r="D12" s="60" t="s">
        <v>305</v>
      </c>
      <c r="E12" s="60" t="s">
        <v>304</v>
      </c>
      <c r="F12" s="59">
        <v>7000000</v>
      </c>
      <c r="G12" s="58">
        <v>7000000</v>
      </c>
      <c r="H12" s="96">
        <v>13690810</v>
      </c>
    </row>
    <row r="13" spans="3:8" ht="21.6" customHeight="1" thickBot="1">
      <c r="C13" s="57" t="s">
        <v>303</v>
      </c>
      <c r="D13" s="56"/>
      <c r="E13" s="55"/>
      <c r="F13" s="54"/>
      <c r="G13" s="53">
        <f>SUM(G9:G12)</f>
        <v>160485691</v>
      </c>
      <c r="H13" s="97">
        <v>313882729.02852994</v>
      </c>
    </row>
    <row r="14" spans="3:7" ht="15">
      <c r="C14" s="52"/>
      <c r="F14" s="51">
        <f>F13*1.95583</f>
        <v>0</v>
      </c>
      <c r="G14" s="51">
        <f>G13*1.95583</f>
        <v>313882729.02853</v>
      </c>
    </row>
    <row r="15" spans="6:7" ht="18.75">
      <c r="F15" s="133"/>
      <c r="G15" s="133"/>
    </row>
    <row r="16" spans="1:7" ht="18.75">
      <c r="A16" s="48"/>
      <c r="F16" s="133"/>
      <c r="G16" s="133"/>
    </row>
    <row r="17" spans="1:7" ht="20.25">
      <c r="A17" s="48"/>
      <c r="B17" s="48"/>
      <c r="C17" s="48"/>
      <c r="E17" s="48"/>
      <c r="F17" s="134"/>
      <c r="G17" s="134"/>
    </row>
    <row r="20" spans="1:8" ht="15">
      <c r="A20" s="48"/>
      <c r="B20" s="48"/>
      <c r="C20" s="48"/>
      <c r="E20" s="48"/>
      <c r="G20" s="132"/>
      <c r="H20" s="132"/>
    </row>
    <row r="21" spans="1:8" ht="15">
      <c r="A21" s="48"/>
      <c r="B21" s="48"/>
      <c r="C21" s="48"/>
      <c r="E21" s="48"/>
      <c r="G21" s="132"/>
      <c r="H21" s="132"/>
    </row>
  </sheetData>
  <mergeCells count="6">
    <mergeCell ref="C5:H5"/>
    <mergeCell ref="G21:H21"/>
    <mergeCell ref="F15:G15"/>
    <mergeCell ref="F16:G16"/>
    <mergeCell ref="F17:G17"/>
    <mergeCell ref="G20:H20"/>
  </mergeCells>
  <printOptions horizontalCentered="1"/>
  <pageMargins left="0" right="0" top="0.75" bottom="0.75" header="0.31" footer="0.31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Stanje vanjske zaduženosti na dan 01</dc:title>
  <dc:subject/>
  <dc:creator>operater</dc:creator>
  <cp:keywords/>
  <dc:description/>
  <cp:lastModifiedBy>Vanja Gataric</cp:lastModifiedBy>
  <cp:lastPrinted>2018-07-23T14:42:44Z</cp:lastPrinted>
  <dcterms:created xsi:type="dcterms:W3CDTF">2018-07-04T08:09:41Z</dcterms:created>
  <dcterms:modified xsi:type="dcterms:W3CDTF">2018-08-13T10:29:59Z</dcterms:modified>
  <cp:category/>
  <cp:version/>
  <cp:contentType/>
  <cp:contentStatus/>
</cp:coreProperties>
</file>