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812" activeTab="1"/>
  </bookViews>
  <sheets>
    <sheet name="Dodatne upute" sheetId="1" r:id="rId1"/>
    <sheet name="Tab 1a" sheetId="2" r:id="rId2"/>
    <sheet name="Kontrola" sheetId="3" state="hidden" r:id="rId3"/>
    <sheet name="Tab 1" sheetId="4" r:id="rId4"/>
    <sheet name="Tab 2" sheetId="5" r:id="rId5"/>
    <sheet name="Tab 3" sheetId="6" r:id="rId6"/>
    <sheet name="Tab 4 PPN1" sheetId="7" r:id="rId7"/>
    <sheet name="Tab 4 PPN1 (2)" sheetId="8" r:id="rId8"/>
    <sheet name="Tab 4 PPN1 (3)" sheetId="9" r:id="rId9"/>
    <sheet name="Tab 4 PPN1 (4)" sheetId="10" r:id="rId10"/>
    <sheet name="Tab 4 PPN1 (5)" sheetId="11" r:id="rId11"/>
    <sheet name="Tab 4 PPN1 (6)" sheetId="12" r:id="rId12"/>
    <sheet name="Tab 4 PPN1 (7)" sheetId="13" r:id="rId13"/>
    <sheet name="Tab 4 PPN1 (8)" sheetId="14" r:id="rId14"/>
    <sheet name="Tab 4 PPN1 (9)" sheetId="15" r:id="rId15"/>
    <sheet name="Tab 5" sheetId="16" r:id="rId16"/>
  </sheets>
  <definedNames>
    <definedName name="_xlfn.FORMULATEXT" hidden="1">#NAME?</definedName>
    <definedName name="_xlnm.Print_Area" localSheetId="0">'Dodatne upute'!$B$1:$B$14</definedName>
    <definedName name="_xlnm.Print_Area" localSheetId="3">'Tab 1'!$A$1:$Q$88</definedName>
    <definedName name="_xlnm.Print_Area" localSheetId="1">'Tab 1a'!$A$1:$Q$71</definedName>
    <definedName name="_xlnm.Print_Area" localSheetId="4">'Tab 2'!$B$1:$U$88</definedName>
    <definedName name="_xlnm.Print_Area" localSheetId="5">'Tab 3'!$B$1:$T$88</definedName>
    <definedName name="_xlnm.Print_Area" localSheetId="6">'Tab 4 PPN1'!$B$1:$U$87</definedName>
    <definedName name="_xlnm.Print_Area" localSheetId="7">'Tab 4 PPN1 (2)'!$B$1:$U$87</definedName>
    <definedName name="_xlnm.Print_Area" localSheetId="8">'Tab 4 PPN1 (3)'!$B$1:$U$87</definedName>
    <definedName name="_xlnm.Print_Area" localSheetId="9">'Tab 4 PPN1 (4)'!$B$1:$U$87</definedName>
    <definedName name="_xlnm.Print_Area" localSheetId="10">'Tab 4 PPN1 (5)'!$B$1:$U$87</definedName>
    <definedName name="_xlnm.Print_Area" localSheetId="11">'Tab 4 PPN1 (6)'!$B$1:$U$87</definedName>
    <definedName name="_xlnm.Print_Area" localSheetId="12">'Tab 4 PPN1 (7)'!$B$1:$U$87</definedName>
    <definedName name="_xlnm.Print_Area" localSheetId="13">'Tab 4 PPN1 (8)'!$B$1:$U$88</definedName>
    <definedName name="_xlnm.Print_Area" localSheetId="14">'Tab 4 PPN1 (9)'!$B$1:$U$87</definedName>
    <definedName name="_xlnm.Print_Area" localSheetId="15">'Tab 5'!$A$1:$P$64</definedName>
    <definedName name="_xlnm.Print_Titles" localSheetId="3">'Tab 1'!$10:$13</definedName>
    <definedName name="_xlnm.Print_Titles" localSheetId="1">'Tab 1a'!$10:$13</definedName>
    <definedName name="_xlnm.Print_Titles" localSheetId="4">'Tab 2'!$10:$13</definedName>
    <definedName name="_xlnm.Print_Titles" localSheetId="5">'Tab 3'!$10:$13</definedName>
    <definedName name="_xlnm.Print_Titles" localSheetId="6">'Tab 4 PPN1'!$10:$13</definedName>
    <definedName name="_xlnm.Print_Titles" localSheetId="7">'Tab 4 PPN1 (2)'!$10:$13</definedName>
    <definedName name="_xlnm.Print_Titles" localSheetId="8">'Tab 4 PPN1 (3)'!$10:$13</definedName>
    <definedName name="_xlnm.Print_Titles" localSheetId="9">'Tab 4 PPN1 (4)'!$10:$13</definedName>
    <definedName name="_xlnm.Print_Titles" localSheetId="10">'Tab 4 PPN1 (5)'!$10:$13</definedName>
    <definedName name="_xlnm.Print_Titles" localSheetId="11">'Tab 4 PPN1 (6)'!$10:$13</definedName>
    <definedName name="_xlnm.Print_Titles" localSheetId="12">'Tab 4 PPN1 (7)'!$10:$13</definedName>
    <definedName name="_xlnm.Print_Titles" localSheetId="13">'Tab 4 PPN1 (8)'!$10:$13</definedName>
    <definedName name="_xlnm.Print_Titles" localSheetId="14">'Tab 4 PPN1 (9)'!$10:$13</definedName>
  </definedNames>
  <calcPr fullCalcOnLoad="1"/>
</workbook>
</file>

<file path=xl/sharedStrings.xml><?xml version="1.0" encoding="utf-8"?>
<sst xmlns="http://schemas.openxmlformats.org/spreadsheetml/2006/main" count="1055" uniqueCount="171">
  <si>
    <t>R.br.</t>
  </si>
  <si>
    <t>Ekon. kod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</si>
  <si>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</si>
  <si>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</si>
  <si>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</si>
  <si>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</si>
  <si>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</si>
  <si>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</si>
  <si>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</si>
  <si>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</si>
  <si>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</si>
  <si>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</si>
  <si>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</si>
  <si>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Bruto plate i naknade</t>
  </si>
  <si>
    <t>Nabavka materijala</t>
  </si>
  <si>
    <t>Nabavka građevina</t>
  </si>
  <si>
    <t>Nabavka opreme</t>
  </si>
  <si>
    <t>Nabavka ostalih stalnih sredstava</t>
  </si>
  <si>
    <t>Nabavka stalnih sredstava u obliku prava</t>
  </si>
  <si>
    <t>IZDACI ZA INOSTRANE KAMATE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</si>
  <si>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</si>
  <si>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</si>
  <si>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</si>
  <si>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</si>
  <si>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</si>
  <si>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</si>
  <si>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</si>
  <si>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</si>
  <si>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</si>
  <si>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</si>
  <si>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</si>
  <si>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</si>
  <si>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</si>
  <si>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</si>
  <si>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Organizacioni kod:</t>
  </si>
  <si>
    <t>Rukovodilac</t>
  </si>
  <si>
    <t>oktobar</t>
  </si>
  <si>
    <t>novembar</t>
  </si>
  <si>
    <t>KAPITALNI GRANTOVI I TRANSFERI (1+2)</t>
  </si>
  <si>
    <t>TEKUĆI GRANTOVI, TRANSFERI, SUBVENCIJE I DRUGO (1+2+3+4+5+6)</t>
  </si>
  <si>
    <t>TEKUĆI IZDACI (1+...+11)</t>
  </si>
  <si>
    <t>Fond:</t>
  </si>
  <si>
    <t>Projektni kod:</t>
  </si>
  <si>
    <t>10</t>
  </si>
  <si>
    <t>Opis</t>
  </si>
  <si>
    <t xml:space="preserve"> </t>
  </si>
  <si>
    <t>6=7+8</t>
  </si>
  <si>
    <t>7=8+9+...x</t>
  </si>
  <si>
    <t>UKUPNO BUDŽETSKI KORISNIK (I+II+III+IV+V)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</si>
  <si>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</si>
  <si>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</si>
  <si>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</si>
  <si>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</si>
  <si>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</si>
  <si>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</si>
  <si>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Prestrukturiranje</t>
  </si>
  <si>
    <t>Kontrola prestrukturiranja</t>
  </si>
  <si>
    <t>Tabela 1a nakon prestrukturiranja</t>
  </si>
  <si>
    <t>Prestrukturiranje -kontrola tabele 1a</t>
  </si>
  <si>
    <t>7=4-4tab2</t>
  </si>
  <si>
    <t>9=6-7tab2</t>
  </si>
  <si>
    <t>11=10-5tab4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</si>
  <si>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</si>
  <si>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</si>
  <si>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</si>
  <si>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</si>
  <si>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8=5-4tab2</t>
  </si>
  <si>
    <t>13=12-6tab2</t>
  </si>
  <si>
    <t>ДОДАТНА УПУТСТВА</t>
  </si>
  <si>
    <t>Назив институције и организациони код уписујете у свим табелама 1-4. У табели 3 поред назива институције и организационог кода уписујете и фонд. У табелама 4 поред назива институције, организационог кода и фонда уписујете и пројектни код (7 цифара), односно организациони код програма посебне намјене (8 цифара).</t>
  </si>
  <si>
    <t xml:space="preserve">Уколико имате програме посебне намјене одобрене у оквиру буџета, молимо да у табели 1 у заглавље унесете њихове називе (умјесто "Програм посебне намјене бр. 1" итд.) </t>
  </si>
  <si>
    <t>Потребно је да цијели динамички план буде приказан у цијелим бројевима, односно без децималних бројева и формула у ћелијама које испуњавате, како би принтана и електронска верзија биле идентичне.</t>
  </si>
  <si>
    <t>Попуњавате табелу 3 и потребне табеле 4, овисно о броју програма посебних намјена који се посебно евидентирају  и  исказује. Такођер је потребно да попуните и табелу 1а која је откључана и исказује се на аналитичким категоријама.</t>
  </si>
  <si>
    <t>Табеле 1 и 2 се аутоматски попуњавају.</t>
  </si>
  <si>
    <t>Приликом попуњавања табела примијетит ћете да су формуле за збирни израчун закључане, па молимо да нас контактирате уколико се појави потреба за откључавањем и модификовањем одређених поља.</t>
  </si>
  <si>
    <t>У табели 4 обавезно упишите назив програма посебне намјене и попуните посебну табелу за сваки од програма.</t>
  </si>
  <si>
    <t>Овај документ садржи девет табела 4 (у складу с потребама корисника из претходног динамичког плана). Молимо да нас контактирате уколико су потребне додатне табеле 4, те да их не додајете самостално.</t>
  </si>
  <si>
    <t>Након попуњавања свих табела, сачувајте фајл под називом институције (нпр. Предсједништво БиХ - динамички план за 2022.) и снимите на ЦД, на којем ћете написати исти назив.</t>
  </si>
  <si>
    <t>У табелама 3 и 4</t>
  </si>
  <si>
    <t>БОСНА И ХЕРЦЕГОВИНА</t>
  </si>
  <si>
    <t>Организациони код:</t>
  </si>
  <si>
    <t xml:space="preserve">НАЗИВ ИНСТИТУЦИЈЕ: </t>
  </si>
  <si>
    <t>Табела 1а: ПРЕГЛЕД УКУПНО ОДОБРЕНОГ ОПЕРАТИВНОГ ПЛАНА ПО ЕКОНОМСКИМ КАТЕГОРИЈАМА   (ОПШТЕ НАМЈЕНЕ И  ПРОГРАМИ  ПОСЕБНЕ НАМЈЕНЕ)</t>
  </si>
  <si>
    <t>Р.бр.</t>
  </si>
  <si>
    <t>Опис</t>
  </si>
  <si>
    <t>Екон. код</t>
  </si>
  <si>
    <t>Оперативни план</t>
  </si>
  <si>
    <t>Опште намјене</t>
  </si>
  <si>
    <t>Програм посебне намјене бр. 1</t>
  </si>
  <si>
    <t>Програм посебне намјене бр. 2</t>
  </si>
  <si>
    <t>Програм посебне намјене бр. 3</t>
  </si>
  <si>
    <t>Програм посебне намјене бр. 4</t>
  </si>
  <si>
    <t>Програм посебне намјене бр. 5</t>
  </si>
  <si>
    <t>Програм посебне намјене бр. 6</t>
  </si>
  <si>
    <t>Програм посебне намјене бр. 7</t>
  </si>
  <si>
    <t>Програм посебне намјене бр. 8</t>
  </si>
  <si>
    <t>Програм посебне намјене бр. X</t>
  </si>
  <si>
    <t>ТЕКУЋИ ИЗДАЦИ (1+...+11)</t>
  </si>
  <si>
    <t>Бруто плате и накнаде</t>
  </si>
  <si>
    <t>Накнаде трошкова запослених и скупштинских заступника</t>
  </si>
  <si>
    <t>Путни трошкови</t>
  </si>
  <si>
    <t>Издаци телефонских и поштанских услуга (ПТТ)</t>
  </si>
  <si>
    <t>Издаци за енергију и комуналне услуге</t>
  </si>
  <si>
    <t>Набавка материјала</t>
  </si>
  <si>
    <t>Издаци за услуге превоза и горива</t>
  </si>
  <si>
    <t>Изнајмљивање имовине и опреме</t>
  </si>
  <si>
    <t>Издаци за текуће одржавање</t>
  </si>
  <si>
    <t>Издаци осигурања и банкарских услуга и услуга платног промета</t>
  </si>
  <si>
    <t>Уговорене и друге посебне услуге</t>
  </si>
  <si>
    <t>ТЕКУЋИ ГРАНТОВИ, ТРАНСФЕРИ, СУБВЕНЦИЈЕ И ДРУГО (1+2+3+4+5+6)</t>
  </si>
  <si>
    <t>Трансфери другим нивоима власти</t>
  </si>
  <si>
    <t>Грантови појединцима</t>
  </si>
  <si>
    <t>Грантови непрофитним организацијама</t>
  </si>
  <si>
    <t>Трансфери у иностранство</t>
  </si>
  <si>
    <t>Други текући трансфери</t>
  </si>
  <si>
    <t>Контрибуције-чланарине</t>
  </si>
  <si>
    <t>КАПИТАЛНИ ГРАНТОВИ И ТРАНСФЕРИ (1+2)</t>
  </si>
  <si>
    <t>Капитални грантови другим нивоима власти</t>
  </si>
  <si>
    <t>Капитални грантови појединцима и непрофитним организацијама</t>
  </si>
  <si>
    <t>ИЗДАЦИ ЗА ИНОСТРАНЕ КАМАТЕ</t>
  </si>
  <si>
    <t>Издаци за иностране камате</t>
  </si>
  <si>
    <t>ИЗДАЦИ ЗА НАБАВКУ СТАЛНИХ СРЕДСТАВА (1+..+6)</t>
  </si>
  <si>
    <t>Набавка земљишта, шума и вишегодишњих засада</t>
  </si>
  <si>
    <t>Набавка грађевина</t>
  </si>
  <si>
    <t>Набавка опреме</t>
  </si>
  <si>
    <t>Набавка осталих сталних средстава</t>
  </si>
  <si>
    <t>Набавка сталних средстава у облику права</t>
  </si>
  <si>
    <t>Реконструкција и инвестиционо одржавање</t>
  </si>
  <si>
    <t xml:space="preserve">Напомена: Сваки буџетски корисник треба попунити овај образац на аналитичким категоријама тако да збир износа на аналитичким категоријама даје суму исказану на синтетичким категоријама. </t>
  </si>
  <si>
    <t>Руководилац</t>
  </si>
  <si>
    <t>ИЗДАЦИ ЗА НАБАВКУ СТАЛНИХ СРЕДСТАВА(1+..+6)</t>
  </si>
  <si>
    <t>УКУПНО БУЏЕТСКИ КОРИСНИК (I+II+III+IV+V)</t>
  </si>
  <si>
    <t xml:space="preserve">Оперативни план програма посебне намјене по мјесецима                                                                                                                                                                   </t>
  </si>
  <si>
    <t>јануар</t>
  </si>
  <si>
    <t>фебруар</t>
  </si>
  <si>
    <t>март</t>
  </si>
  <si>
    <t>април</t>
  </si>
  <si>
    <t>мај</t>
  </si>
  <si>
    <t>јуни</t>
  </si>
  <si>
    <t>јули</t>
  </si>
  <si>
    <t>август</t>
  </si>
  <si>
    <t>септембар</t>
  </si>
  <si>
    <t>октобар</t>
  </si>
  <si>
    <t>новембар</t>
  </si>
  <si>
    <t>децембар</t>
  </si>
  <si>
    <t>Табела 5: ПРЕГЛЕД РАСПОРЕДА ОПЕРАТИВНОГ ПЛАНА ПРОГРАМА ПОСЕБНЕ НАМЈЕНЕ ПО МЈЕСЕЦИМА</t>
  </si>
  <si>
    <t>Фонд:</t>
  </si>
  <si>
    <t>НАЗИВ ПРОГРАМА ПОСЕБНЕ НАМЈЕНЕ:</t>
  </si>
  <si>
    <t>Пројектни код:</t>
  </si>
  <si>
    <t>Табела 1: ПРЕГЛЕД УКУПНО ОДОБРЕНОГ ОПЕРАТИВНОГ ПЛАНА ПО ЕКОНОМСКИМ КАТЕГОРИЈАМА   (ОПШТЕ НАМЈЕНЕ И  ПРОГРАМИ  ПОСЕБНЕ НАМЈЕНЕ)</t>
  </si>
  <si>
    <t>Табела 2: ПРЕГЛЕД РАСПОРЕДА УКУПНОГ ОПЕРАТИВНОГ ПЛАНА БУЏЕТСКОГ КОРИСНИКА</t>
  </si>
  <si>
    <t>Укупан оперативни план по мјесецима</t>
  </si>
  <si>
    <t>Р. бр.</t>
  </si>
  <si>
    <t>Оперативни план опште намјене по мјесецима</t>
  </si>
  <si>
    <t>Табела 3: ПРЕГЛЕД РАСПОРЕДА ОПЕРАТИВНОГ ПЛАНА БУЏЕТСКОГ КОРИСНИКА ЗА ОПШТЕ НАМЈЕНЕ (ИСКЉУЧУЈУЋИ ПРОГРАМЕ ПОСЕБНЕ НАМЈЕНЕ)</t>
  </si>
  <si>
    <t>Табела 4: ПРЕГЛЕД РАСПОРЕДА ОПЕРАТИВНОГ ПЛАНА ПРОГРАМА ПОСЕБНЕ НАМЈЕНЕ ПО МЈЕСЕЦИМА</t>
  </si>
  <si>
    <t>Oперативни план програма посебне намјене по мјесецима</t>
  </si>
  <si>
    <t>Оперативни/динамички план (ексцел верзију) шаљете и  е-маилом, те молимо да исто тако у "Субјецт" ставите  "(Назив институције) динамички план 2023".</t>
  </si>
  <si>
    <t xml:space="preserve"> - колону 4 под називом "Буџет 2023" попуните према укупно усвојеном и одобреном буџету за 2023. годину</t>
  </si>
  <si>
    <t xml:space="preserve"> - колону 5 под називом "Преструктурисани буџет 2023" попуњавати тек након донесене Одлуке о преструктурисању</t>
  </si>
  <si>
    <t xml:space="preserve">Буџет 2023                              </t>
  </si>
  <si>
    <t>Преструктурисани буџет 2023</t>
  </si>
  <si>
    <t>Одобрено за период јануар-децембар 2023. године</t>
  </si>
  <si>
    <t xml:space="preserve">Укупно распоређено на опште намјене и програме посебне намјене  за период јануар-децембар 2023. године </t>
  </si>
  <si>
    <t>Буџет 2023</t>
  </si>
  <si>
    <t>Средства распоређена на програм посебне намјене за 2023. годину</t>
  </si>
  <si>
    <t>Укупно распоређено на опште намјене за период јануар-март 2022. године по Инструкцији МФТ БиХ о привременом финансирању институција БиХ</t>
  </si>
  <si>
    <t>Укупно распоређено за период април-децембар 2023. године</t>
  </si>
  <si>
    <t>8=9+10+...17</t>
  </si>
  <si>
    <t>Укупно распоређено на опште намјене и програме посебне намјене за период јануар-март 2023. године по Инструкцији МФТ БиХ о привременом финансирању институција БиХ</t>
  </si>
  <si>
    <t>Укупно распоређено на програм посебне намјене за период јануар-март 2022. године по Инструкцији МФТ БиХ о привременом финансирању институција БиХ</t>
  </si>
</sst>
</file>

<file path=xl/styles.xml><?xml version="1.0" encoding="utf-8"?>
<styleSheet xmlns="http://schemas.openxmlformats.org/spreadsheetml/2006/main">
  <numFmts count="3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;[Red]#,##0"/>
    <numFmt numFmtId="183" formatCode="[$-141A]d\.\ mmmm\ yyyy"/>
    <numFmt numFmtId="184" formatCode="0;[Red]0"/>
    <numFmt numFmtId="185" formatCode="#,##0.00_ ;[Red]\-#,##0.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141A]dddd\,\ dd\.\ mmmm\ yyyy\.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>
        <color indexed="63"/>
      </left>
      <right/>
      <top style="thin"/>
      <bottom style="medium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69">
    <xf numFmtId="0" fontId="0" fillId="0" borderId="0" xfId="0" applyFont="1" applyAlignment="1">
      <alignment/>
    </xf>
    <xf numFmtId="0" fontId="4" fillId="33" borderId="0" xfId="64" applyFont="1" applyFill="1" applyBorder="1" applyAlignment="1" applyProtection="1">
      <alignment horizontal="right"/>
      <protection locked="0"/>
    </xf>
    <xf numFmtId="0" fontId="7" fillId="0" borderId="0" xfId="64" applyFont="1" applyBorder="1" applyAlignment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4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4" applyFont="1" applyBorder="1" applyProtection="1">
      <alignment/>
      <protection locked="0"/>
    </xf>
    <xf numFmtId="0" fontId="10" fillId="33" borderId="0" xfId="64" applyFont="1" applyFill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9" fillId="33" borderId="0" xfId="64" applyFont="1" applyFill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horizontal="left" wrapText="1"/>
      <protection locked="0"/>
    </xf>
    <xf numFmtId="0" fontId="10" fillId="33" borderId="0" xfId="64" applyFont="1" applyFill="1" applyBorder="1" applyProtection="1">
      <alignment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7" fillId="0" borderId="14" xfId="64" applyFont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0" borderId="0" xfId="64" applyFont="1" applyBorder="1" applyProtection="1">
      <alignment/>
      <protection locked="0"/>
    </xf>
    <xf numFmtId="0" fontId="8" fillId="0" borderId="0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Alignment="1" applyProtection="1">
      <alignment horizontal="center"/>
      <protection locked="0"/>
    </xf>
    <xf numFmtId="3" fontId="8" fillId="0" borderId="0" xfId="64" applyNumberFormat="1" applyFont="1" applyBorder="1" applyAlignment="1" applyProtection="1">
      <alignment horizontal="right"/>
      <protection/>
    </xf>
    <xf numFmtId="0" fontId="8" fillId="33" borderId="0" xfId="64" applyFont="1" applyFill="1" applyBorder="1" applyAlignment="1" applyProtection="1">
      <alignment horizontal="left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49" fontId="8" fillId="33" borderId="0" xfId="64" applyNumberFormat="1" applyFont="1" applyFill="1" applyBorder="1" applyAlignment="1" applyProtection="1">
      <alignment horizontal="right"/>
      <protection locked="0"/>
    </xf>
    <xf numFmtId="0" fontId="10" fillId="33" borderId="0" xfId="64" applyFont="1" applyFill="1" applyBorder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horizontal="right" wrapText="1"/>
      <protection locked="0"/>
    </xf>
    <xf numFmtId="49" fontId="8" fillId="33" borderId="14" xfId="64" applyNumberFormat="1" applyFont="1" applyFill="1" applyBorder="1" applyAlignment="1" applyProtection="1">
      <alignment horizontal="right"/>
      <protection locked="0"/>
    </xf>
    <xf numFmtId="0" fontId="8" fillId="34" borderId="0" xfId="64" applyFont="1" applyFill="1" applyBorder="1" applyAlignment="1" applyProtection="1">
      <alignment horizontal="left"/>
      <protection locked="0"/>
    </xf>
    <xf numFmtId="0" fontId="10" fillId="34" borderId="15" xfId="64" applyNumberFormat="1" applyFont="1" applyFill="1" applyBorder="1" applyAlignment="1" applyProtection="1">
      <alignment horizontal="center"/>
      <protection locked="0"/>
    </xf>
    <xf numFmtId="0" fontId="10" fillId="34" borderId="16" xfId="64" applyNumberFormat="1" applyFont="1" applyFill="1" applyBorder="1" applyAlignment="1" applyProtection="1">
      <alignment horizontal="center"/>
      <protection locked="0"/>
    </xf>
    <xf numFmtId="0" fontId="10" fillId="34" borderId="17" xfId="64" applyFont="1" applyFill="1" applyBorder="1" applyAlignment="1" applyProtection="1">
      <alignment horizontal="left" wrapText="1"/>
      <protection locked="0"/>
    </xf>
    <xf numFmtId="0" fontId="10" fillId="34" borderId="17" xfId="74" applyFont="1" applyFill="1" applyBorder="1" applyAlignment="1" applyProtection="1">
      <alignment/>
      <protection locked="0"/>
    </xf>
    <xf numFmtId="0" fontId="10" fillId="34" borderId="17" xfId="64" applyFont="1" applyFill="1" applyBorder="1" applyAlignment="1" applyProtection="1">
      <alignment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65" fillId="0" borderId="0" xfId="0" applyFont="1" applyAlignment="1" applyProtection="1">
      <alignment/>
      <protection locked="0"/>
    </xf>
    <xf numFmtId="0" fontId="11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11" fillId="33" borderId="14" xfId="64" applyNumberFormat="1" applyFont="1" applyFill="1" applyBorder="1" applyAlignment="1" applyProtection="1">
      <alignment horizontal="right"/>
      <protection locked="0"/>
    </xf>
    <xf numFmtId="0" fontId="12" fillId="33" borderId="0" xfId="64" applyFont="1" applyFill="1" applyProtection="1">
      <alignment/>
      <protection locked="0"/>
    </xf>
    <xf numFmtId="0" fontId="11" fillId="33" borderId="0" xfId="64" applyFont="1" applyFill="1" applyBorder="1" applyAlignment="1" applyProtection="1">
      <alignment wrapText="1"/>
      <protection locked="0"/>
    </xf>
    <xf numFmtId="0" fontId="65" fillId="0" borderId="0" xfId="0" applyFont="1" applyBorder="1" applyAlignment="1" applyProtection="1">
      <alignment/>
      <protection locked="0"/>
    </xf>
    <xf numFmtId="0" fontId="12" fillId="33" borderId="0" xfId="64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right"/>
      <protection locked="0"/>
    </xf>
    <xf numFmtId="0" fontId="15" fillId="0" borderId="0" xfId="64" applyFont="1" applyAlignment="1" applyProtection="1">
      <alignment wrapText="1"/>
      <protection locked="0"/>
    </xf>
    <xf numFmtId="0" fontId="11" fillId="33" borderId="0" xfId="64" applyFont="1" applyFill="1" applyBorder="1" applyAlignment="1" applyProtection="1">
      <alignment horizontal="right" wrapText="1"/>
      <protection locked="0"/>
    </xf>
    <xf numFmtId="49" fontId="11" fillId="33" borderId="0" xfId="64" applyNumberFormat="1" applyFont="1" applyFill="1" applyBorder="1" applyAlignment="1" applyProtection="1">
      <alignment horizontal="right"/>
      <protection locked="0"/>
    </xf>
    <xf numFmtId="0" fontId="11" fillId="35" borderId="18" xfId="64" applyFont="1" applyFill="1" applyBorder="1" applyAlignment="1" applyProtection="1">
      <alignment horizontal="center"/>
      <protection locked="0"/>
    </xf>
    <xf numFmtId="3" fontId="11" fillId="0" borderId="0" xfId="64" applyNumberFormat="1" applyFont="1" applyBorder="1" applyAlignment="1" applyProtection="1">
      <alignment horizontal="right"/>
      <protection locked="0"/>
    </xf>
    <xf numFmtId="0" fontId="12" fillId="0" borderId="0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6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13" fillId="35" borderId="19" xfId="64" applyNumberFormat="1" applyFont="1" applyFill="1" applyBorder="1" applyAlignment="1" applyProtection="1">
      <alignment horizontal="center"/>
      <protection locked="0"/>
    </xf>
    <xf numFmtId="0" fontId="13" fillId="35" borderId="20" xfId="64" applyFont="1" applyFill="1" applyBorder="1" applyAlignment="1" applyProtection="1">
      <alignment/>
      <protection locked="0"/>
    </xf>
    <xf numFmtId="0" fontId="17" fillId="0" borderId="10" xfId="64" applyFont="1" applyBorder="1" applyAlignment="1" applyProtection="1">
      <alignment horizontal="center"/>
      <protection locked="0"/>
    </xf>
    <xf numFmtId="3" fontId="17" fillId="0" borderId="21" xfId="64" applyNumberFormat="1" applyFont="1" applyFill="1" applyBorder="1" applyAlignment="1" applyProtection="1">
      <alignment horizontal="right"/>
      <protection/>
    </xf>
    <xf numFmtId="0" fontId="17" fillId="0" borderId="10" xfId="64" applyNumberFormat="1" applyFont="1" applyBorder="1" applyAlignment="1" applyProtection="1">
      <alignment horizontal="center"/>
      <protection locked="0"/>
    </xf>
    <xf numFmtId="0" fontId="17" fillId="34" borderId="22" xfId="64" applyFont="1" applyFill="1" applyBorder="1" applyAlignment="1" applyProtection="1">
      <alignment wrapText="1"/>
      <protection locked="0"/>
    </xf>
    <xf numFmtId="0" fontId="17" fillId="34" borderId="10" xfId="64" applyNumberFormat="1" applyFont="1" applyFill="1" applyBorder="1" applyAlignment="1" applyProtection="1">
      <alignment horizontal="center"/>
      <protection locked="0"/>
    </xf>
    <xf numFmtId="0" fontId="13" fillId="35" borderId="23" xfId="64" applyNumberFormat="1" applyFont="1" applyFill="1" applyBorder="1" applyAlignment="1" applyProtection="1">
      <alignment horizontal="center"/>
      <protection locked="0"/>
    </xf>
    <xf numFmtId="0" fontId="13" fillId="35" borderId="24" xfId="64" applyFont="1" applyFill="1" applyBorder="1" applyAlignment="1" applyProtection="1">
      <alignment wrapText="1"/>
      <protection locked="0"/>
    </xf>
    <xf numFmtId="0" fontId="13" fillId="35" borderId="25" xfId="64" applyNumberFormat="1" applyFont="1" applyFill="1" applyBorder="1" applyAlignment="1" applyProtection="1">
      <alignment horizontal="center"/>
      <protection locked="0"/>
    </xf>
    <xf numFmtId="0" fontId="17" fillId="0" borderId="26" xfId="64" applyNumberFormat="1" applyFont="1" applyBorder="1" applyAlignment="1" applyProtection="1">
      <alignment horizontal="center"/>
      <protection locked="0"/>
    </xf>
    <xf numFmtId="0" fontId="17" fillId="34" borderId="27" xfId="64" applyFont="1" applyFill="1" applyBorder="1" applyAlignment="1" applyProtection="1">
      <alignment wrapText="1"/>
      <protection locked="0"/>
    </xf>
    <xf numFmtId="0" fontId="17" fillId="0" borderId="12" xfId="64" applyNumberFormat="1" applyFont="1" applyBorder="1" applyAlignment="1" applyProtection="1">
      <alignment horizontal="center"/>
      <protection locked="0"/>
    </xf>
    <xf numFmtId="0" fontId="17" fillId="34" borderId="28" xfId="64" applyFont="1" applyFill="1" applyBorder="1" applyAlignment="1" applyProtection="1">
      <alignment/>
      <protection locked="0"/>
    </xf>
    <xf numFmtId="0" fontId="17" fillId="34" borderId="12" xfId="64" applyNumberFormat="1" applyFont="1" applyFill="1" applyBorder="1" applyAlignment="1" applyProtection="1">
      <alignment horizontal="center"/>
      <protection locked="0"/>
    </xf>
    <xf numFmtId="3" fontId="17" fillId="34" borderId="21" xfId="64" applyNumberFormat="1" applyFont="1" applyFill="1" applyBorder="1" applyAlignment="1" applyProtection="1">
      <alignment horizontal="right"/>
      <protection/>
    </xf>
    <xf numFmtId="0" fontId="17" fillId="34" borderId="28" xfId="64" applyFont="1" applyFill="1" applyBorder="1" applyAlignment="1" applyProtection="1">
      <alignment wrapText="1"/>
      <protection locked="0"/>
    </xf>
    <xf numFmtId="3" fontId="17" fillId="34" borderId="29" xfId="64" applyNumberFormat="1" applyFont="1" applyFill="1" applyBorder="1" applyAlignment="1" applyProtection="1">
      <alignment horizontal="right"/>
      <protection/>
    </xf>
    <xf numFmtId="3" fontId="13" fillId="35" borderId="25" xfId="64" applyNumberFormat="1" applyFont="1" applyFill="1" applyBorder="1" applyAlignment="1" applyProtection="1">
      <alignment horizontal="center"/>
      <protection locked="0"/>
    </xf>
    <xf numFmtId="0" fontId="17" fillId="0" borderId="17" xfId="64" applyNumberFormat="1" applyFont="1" applyBorder="1" applyAlignment="1" applyProtection="1">
      <alignment horizontal="center"/>
      <protection locked="0"/>
    </xf>
    <xf numFmtId="0" fontId="13" fillId="0" borderId="0" xfId="64" applyNumberFormat="1" applyFont="1" applyBorder="1" applyAlignment="1" applyProtection="1">
      <alignment horizontal="center"/>
      <protection locked="0"/>
    </xf>
    <xf numFmtId="0" fontId="13" fillId="0" borderId="0" xfId="64" applyFont="1" applyBorder="1" applyAlignment="1" applyProtection="1">
      <alignment wrapText="1"/>
      <protection locked="0"/>
    </xf>
    <xf numFmtId="3" fontId="13" fillId="0" borderId="0" xfId="64" applyNumberFormat="1" applyFont="1" applyBorder="1" applyAlignment="1" applyProtection="1">
      <alignment horizontal="center"/>
      <protection locked="0"/>
    </xf>
    <xf numFmtId="3" fontId="13" fillId="0" borderId="0" xfId="64" applyNumberFormat="1" applyFont="1" applyBorder="1" applyAlignment="1" applyProtection="1">
      <alignment horizontal="right"/>
      <protection locked="0"/>
    </xf>
    <xf numFmtId="0" fontId="14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7" fillId="0" borderId="14" xfId="64" applyFont="1" applyBorder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49" fontId="11" fillId="34" borderId="30" xfId="64" applyNumberFormat="1" applyFont="1" applyFill="1" applyBorder="1" applyAlignment="1" applyProtection="1">
      <alignment horizontal="right"/>
      <protection locked="0"/>
    </xf>
    <xf numFmtId="49" fontId="67" fillId="0" borderId="14" xfId="0" applyNumberFormat="1" applyFont="1" applyBorder="1" applyAlignment="1" applyProtection="1">
      <alignment horizontal="right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/>
      <protection locked="0"/>
    </xf>
    <xf numFmtId="0" fontId="0" fillId="35" borderId="29" xfId="0" applyFill="1" applyBorder="1" applyAlignment="1" applyProtection="1">
      <alignment/>
      <protection locked="0"/>
    </xf>
    <xf numFmtId="0" fontId="0" fillId="35" borderId="31" xfId="0" applyFill="1" applyBorder="1" applyAlignment="1" applyProtection="1">
      <alignment/>
      <protection locked="0"/>
    </xf>
    <xf numFmtId="0" fontId="66" fillId="0" borderId="31" xfId="0" applyFont="1" applyBorder="1" applyAlignment="1" applyProtection="1">
      <alignment/>
      <protection locked="0"/>
    </xf>
    <xf numFmtId="0" fontId="66" fillId="0" borderId="32" xfId="0" applyFont="1" applyBorder="1" applyAlignment="1" applyProtection="1">
      <alignment/>
      <protection locked="0"/>
    </xf>
    <xf numFmtId="3" fontId="13" fillId="35" borderId="33" xfId="64" applyNumberFormat="1" applyFont="1" applyFill="1" applyBorder="1" applyAlignment="1" applyProtection="1">
      <alignment horizontal="center"/>
      <protection locked="0"/>
    </xf>
    <xf numFmtId="3" fontId="17" fillId="0" borderId="30" xfId="64" applyNumberFormat="1" applyFont="1" applyFill="1" applyBorder="1" applyAlignment="1" applyProtection="1">
      <alignment horizontal="right"/>
      <protection/>
    </xf>
    <xf numFmtId="0" fontId="17" fillId="34" borderId="34" xfId="64" applyNumberFormat="1" applyFont="1" applyFill="1" applyBorder="1" applyAlignment="1" applyProtection="1">
      <alignment horizontal="center"/>
      <protection locked="0"/>
    </xf>
    <xf numFmtId="3" fontId="17" fillId="34" borderId="35" xfId="64" applyNumberFormat="1" applyFont="1" applyFill="1" applyBorder="1" applyAlignment="1" applyProtection="1">
      <alignment horizontal="right"/>
      <protection/>
    </xf>
    <xf numFmtId="3" fontId="17" fillId="34" borderId="36" xfId="64" applyNumberFormat="1" applyFont="1" applyFill="1" applyBorder="1" applyAlignment="1" applyProtection="1">
      <alignment horizontal="right"/>
      <protection/>
    </xf>
    <xf numFmtId="3" fontId="17" fillId="34" borderId="37" xfId="64" applyNumberFormat="1" applyFont="1" applyFill="1" applyBorder="1" applyAlignment="1" applyProtection="1">
      <alignment horizontal="right"/>
      <protection/>
    </xf>
    <xf numFmtId="0" fontId="17" fillId="34" borderId="33" xfId="74" applyNumberFormat="1" applyFont="1" applyFill="1" applyBorder="1" applyAlignment="1" applyProtection="1">
      <alignment horizontal="center"/>
      <protection locked="0"/>
    </xf>
    <xf numFmtId="3" fontId="17" fillId="34" borderId="38" xfId="64" applyNumberFormat="1" applyFont="1" applyFill="1" applyBorder="1" applyAlignment="1" applyProtection="1">
      <alignment horizontal="right"/>
      <protection/>
    </xf>
    <xf numFmtId="0" fontId="17" fillId="34" borderId="33" xfId="64" applyNumberFormat="1" applyFont="1" applyFill="1" applyBorder="1" applyAlignment="1" applyProtection="1">
      <alignment horizontal="center"/>
      <protection locked="0"/>
    </xf>
    <xf numFmtId="49" fontId="11" fillId="34" borderId="0" xfId="64" applyNumberFormat="1" applyFont="1" applyFill="1" applyBorder="1" applyAlignment="1" applyProtection="1">
      <alignment horizontal="right"/>
      <protection locked="0"/>
    </xf>
    <xf numFmtId="0" fontId="18" fillId="33" borderId="0" xfId="64" applyFont="1" applyFill="1" applyBorder="1" applyAlignment="1" applyProtection="1">
      <alignment/>
      <protection locked="0"/>
    </xf>
    <xf numFmtId="0" fontId="10" fillId="34" borderId="25" xfId="64" applyFont="1" applyFill="1" applyBorder="1" applyAlignment="1" applyProtection="1">
      <alignment/>
      <protection locked="0"/>
    </xf>
    <xf numFmtId="0" fontId="10" fillId="34" borderId="39" xfId="64" applyNumberFormat="1" applyFont="1" applyFill="1" applyBorder="1" applyAlignment="1" applyProtection="1">
      <alignment horizontal="center"/>
      <protection locked="0"/>
    </xf>
    <xf numFmtId="0" fontId="3" fillId="36" borderId="40" xfId="0" applyFont="1" applyFill="1" applyBorder="1" applyAlignment="1">
      <alignment horizontal="center"/>
    </xf>
    <xf numFmtId="0" fontId="5" fillId="36" borderId="41" xfId="0" applyFont="1" applyFill="1" applyBorder="1" applyAlignment="1">
      <alignment horizontal="left" vertical="top" wrapText="1"/>
    </xf>
    <xf numFmtId="0" fontId="3" fillId="36" borderId="41" xfId="0" applyFont="1" applyFill="1" applyBorder="1" applyAlignment="1">
      <alignment horizontal="left" vertical="top" wrapText="1"/>
    </xf>
    <xf numFmtId="0" fontId="5" fillId="36" borderId="42" xfId="0" applyFont="1" applyFill="1" applyBorder="1" applyAlignment="1">
      <alignment horizontal="left" vertical="top" wrapText="1"/>
    </xf>
    <xf numFmtId="3" fontId="12" fillId="34" borderId="21" xfId="64" applyNumberFormat="1" applyFont="1" applyFill="1" applyBorder="1" applyAlignment="1" applyProtection="1">
      <alignment horizontal="right"/>
      <protection/>
    </xf>
    <xf numFmtId="3" fontId="12" fillId="34" borderId="43" xfId="64" applyNumberFormat="1" applyFont="1" applyFill="1" applyBorder="1" applyAlignment="1" applyProtection="1">
      <alignment horizontal="right"/>
      <protection/>
    </xf>
    <xf numFmtId="3" fontId="5" fillId="0" borderId="0" xfId="64" applyNumberFormat="1" applyFont="1" applyBorder="1" applyAlignment="1" applyProtection="1">
      <alignment horizontal="center" wrapText="1"/>
      <protection locked="0"/>
    </xf>
    <xf numFmtId="3" fontId="0" fillId="35" borderId="0" xfId="0" applyNumberFormat="1" applyFill="1" applyAlignment="1" applyProtection="1">
      <alignment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3" fontId="17" fillId="34" borderId="43" xfId="64" applyNumberFormat="1" applyFont="1" applyFill="1" applyBorder="1" applyAlignment="1" applyProtection="1">
      <alignment horizontal="right"/>
      <protection/>
    </xf>
    <xf numFmtId="3" fontId="17" fillId="34" borderId="44" xfId="64" applyNumberFormat="1" applyFont="1" applyFill="1" applyBorder="1" applyAlignment="1" applyProtection="1">
      <alignment horizontal="right"/>
      <protection/>
    </xf>
    <xf numFmtId="3" fontId="17" fillId="34" borderId="45" xfId="64" applyNumberFormat="1" applyFont="1" applyFill="1" applyBorder="1" applyAlignment="1" applyProtection="1">
      <alignment horizontal="right"/>
      <protection/>
    </xf>
    <xf numFmtId="0" fontId="17" fillId="34" borderId="25" xfId="64" applyNumberFormat="1" applyFont="1" applyFill="1" applyBorder="1" applyAlignment="1" applyProtection="1">
      <alignment horizontal="center"/>
      <protection locked="0"/>
    </xf>
    <xf numFmtId="0" fontId="3" fillId="35" borderId="18" xfId="64" applyFont="1" applyFill="1" applyBorder="1" applyAlignment="1" applyProtection="1">
      <alignment horizontal="center"/>
      <protection locked="0"/>
    </xf>
    <xf numFmtId="0" fontId="3" fillId="35" borderId="42" xfId="64" applyFont="1" applyFill="1" applyBorder="1" applyAlignment="1" applyProtection="1">
      <alignment horizontal="center"/>
      <protection locked="0"/>
    </xf>
    <xf numFmtId="3" fontId="3" fillId="35" borderId="33" xfId="64" applyNumberFormat="1" applyFont="1" applyFill="1" applyBorder="1" applyAlignment="1" applyProtection="1">
      <alignment horizontal="right"/>
      <protection locked="0"/>
    </xf>
    <xf numFmtId="0" fontId="17" fillId="0" borderId="10" xfId="64" applyFont="1" applyBorder="1" applyAlignment="1" applyProtection="1">
      <alignment/>
      <protection locked="0"/>
    </xf>
    <xf numFmtId="3" fontId="5" fillId="0" borderId="10" xfId="64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7" fillId="34" borderId="10" xfId="64" applyFont="1" applyFill="1" applyBorder="1" applyAlignment="1" applyProtection="1">
      <alignment wrapText="1"/>
      <protection locked="0"/>
    </xf>
    <xf numFmtId="3" fontId="5" fillId="34" borderId="10" xfId="64" applyNumberFormat="1" applyFont="1" applyFill="1" applyBorder="1" applyAlignment="1" applyProtection="1">
      <alignment horizontal="right"/>
      <protection locked="0"/>
    </xf>
    <xf numFmtId="0" fontId="17" fillId="34" borderId="10" xfId="64" applyFont="1" applyFill="1" applyBorder="1" applyAlignment="1" applyProtection="1">
      <alignment/>
      <protection locked="0"/>
    </xf>
    <xf numFmtId="3" fontId="3" fillId="35" borderId="25" xfId="64" applyNumberFormat="1" applyFont="1" applyFill="1" applyBorder="1" applyAlignment="1" applyProtection="1">
      <alignment horizontal="right"/>
      <protection locked="0"/>
    </xf>
    <xf numFmtId="3" fontId="5" fillId="34" borderId="34" xfId="64" applyNumberFormat="1" applyFont="1" applyFill="1" applyBorder="1" applyAlignment="1" applyProtection="1">
      <alignment horizontal="right"/>
      <protection locked="0"/>
    </xf>
    <xf numFmtId="3" fontId="5" fillId="34" borderId="12" xfId="64" applyNumberFormat="1" applyFont="1" applyFill="1" applyBorder="1" applyAlignment="1" applyProtection="1">
      <alignment horizontal="right"/>
      <protection locked="0"/>
    </xf>
    <xf numFmtId="0" fontId="13" fillId="35" borderId="42" xfId="64" applyNumberFormat="1" applyFont="1" applyFill="1" applyBorder="1" applyAlignment="1" applyProtection="1">
      <alignment horizontal="center"/>
      <protection locked="0"/>
    </xf>
    <xf numFmtId="0" fontId="13" fillId="35" borderId="18" xfId="64" applyFont="1" applyFill="1" applyBorder="1" applyAlignment="1" applyProtection="1">
      <alignment wrapText="1"/>
      <protection locked="0"/>
    </xf>
    <xf numFmtId="0" fontId="13" fillId="35" borderId="46" xfId="64" applyNumberFormat="1" applyFont="1" applyFill="1" applyBorder="1" applyAlignment="1" applyProtection="1">
      <alignment horizontal="center"/>
      <protection locked="0"/>
    </xf>
    <xf numFmtId="3" fontId="3" fillId="35" borderId="46" xfId="64" applyNumberFormat="1" applyFont="1" applyFill="1" applyBorder="1" applyAlignment="1" applyProtection="1">
      <alignment horizontal="right"/>
      <protection locked="0"/>
    </xf>
    <xf numFmtId="0" fontId="13" fillId="35" borderId="25" xfId="64" applyFont="1" applyFill="1" applyBorder="1" applyAlignment="1" applyProtection="1">
      <alignment wrapText="1"/>
      <protection locked="0"/>
    </xf>
    <xf numFmtId="0" fontId="13" fillId="33" borderId="26" xfId="75" applyNumberFormat="1" applyFont="1" applyFill="1" applyBorder="1" applyAlignment="1" applyProtection="1">
      <alignment horizontal="center"/>
      <protection locked="0"/>
    </xf>
    <xf numFmtId="0" fontId="17" fillId="34" borderId="17" xfId="75" applyFont="1" applyFill="1" applyBorder="1" applyAlignment="1" applyProtection="1">
      <alignment/>
      <protection locked="0"/>
    </xf>
    <xf numFmtId="0" fontId="17" fillId="34" borderId="33" xfId="75" applyNumberFormat="1" applyFont="1" applyFill="1" applyBorder="1" applyAlignment="1" applyProtection="1">
      <alignment horizontal="center"/>
      <protection locked="0"/>
    </xf>
    <xf numFmtId="3" fontId="5" fillId="34" borderId="33" xfId="75" applyNumberFormat="1" applyFont="1" applyFill="1" applyBorder="1" applyAlignment="1" applyProtection="1">
      <alignment horizontal="right"/>
      <protection locked="0"/>
    </xf>
    <xf numFmtId="0" fontId="17" fillId="34" borderId="17" xfId="64" applyFont="1" applyFill="1" applyBorder="1" applyAlignment="1" applyProtection="1">
      <alignment horizontal="left" wrapText="1"/>
      <protection locked="0"/>
    </xf>
    <xf numFmtId="3" fontId="5" fillId="34" borderId="33" xfId="64" applyNumberFormat="1" applyFont="1" applyFill="1" applyBorder="1" applyAlignment="1" applyProtection="1">
      <alignment horizontal="right"/>
      <protection locked="0"/>
    </xf>
    <xf numFmtId="0" fontId="17" fillId="34" borderId="12" xfId="64" applyFont="1" applyFill="1" applyBorder="1" applyAlignment="1" applyProtection="1">
      <alignment wrapText="1"/>
      <protection locked="0"/>
    </xf>
    <xf numFmtId="49" fontId="4" fillId="34" borderId="42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34" borderId="42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47" xfId="64" applyFont="1" applyFill="1" applyBorder="1" applyAlignment="1" applyProtection="1">
      <alignment horizontal="center"/>
      <protection locked="0"/>
    </xf>
    <xf numFmtId="0" fontId="4" fillId="34" borderId="48" xfId="64" applyFont="1" applyFill="1" applyBorder="1" applyAlignment="1" applyProtection="1">
      <alignment horizontal="center"/>
      <protection locked="0"/>
    </xf>
    <xf numFmtId="0" fontId="8" fillId="34" borderId="33" xfId="64" applyNumberFormat="1" applyFont="1" applyFill="1" applyBorder="1" applyAlignment="1" applyProtection="1">
      <alignment horizontal="center"/>
      <protection locked="0"/>
    </xf>
    <xf numFmtId="0" fontId="8" fillId="34" borderId="33" xfId="64" applyFont="1" applyFill="1" applyBorder="1" applyAlignment="1" applyProtection="1">
      <alignment/>
      <protection locked="0"/>
    </xf>
    <xf numFmtId="0" fontId="8" fillId="34" borderId="49" xfId="64" applyNumberFormat="1" applyFont="1" applyFill="1" applyBorder="1" applyAlignment="1" applyProtection="1">
      <alignment horizontal="center"/>
      <protection locked="0"/>
    </xf>
    <xf numFmtId="3" fontId="13" fillId="34" borderId="38" xfId="64" applyNumberFormat="1" applyFont="1" applyFill="1" applyBorder="1" applyAlignment="1" applyProtection="1">
      <alignment horizontal="right"/>
      <protection/>
    </xf>
    <xf numFmtId="3" fontId="13" fillId="34" borderId="50" xfId="64" applyNumberFormat="1" applyFont="1" applyFill="1" applyBorder="1" applyAlignment="1" applyProtection="1">
      <alignment horizontal="right"/>
      <protection/>
    </xf>
    <xf numFmtId="0" fontId="10" fillId="34" borderId="10" xfId="64" applyFont="1" applyFill="1" applyBorder="1" applyAlignment="1" applyProtection="1">
      <alignment horizontal="center"/>
      <protection locked="0"/>
    </xf>
    <xf numFmtId="0" fontId="10" fillId="34" borderId="11" xfId="64" applyFont="1" applyFill="1" applyBorder="1" applyAlignment="1" applyProtection="1">
      <alignment horizontal="center"/>
      <protection locked="0"/>
    </xf>
    <xf numFmtId="0" fontId="10" fillId="34" borderId="10" xfId="64" applyNumberFormat="1" applyFont="1" applyFill="1" applyBorder="1" applyAlignment="1" applyProtection="1">
      <alignment horizontal="center"/>
      <protection locked="0"/>
    </xf>
    <xf numFmtId="0" fontId="8" fillId="34" borderId="23" xfId="64" applyNumberFormat="1" applyFont="1" applyFill="1" applyBorder="1" applyAlignment="1" applyProtection="1">
      <alignment horizontal="center"/>
      <protection locked="0"/>
    </xf>
    <xf numFmtId="0" fontId="8" fillId="34" borderId="25" xfId="64" applyFont="1" applyFill="1" applyBorder="1" applyAlignment="1" applyProtection="1">
      <alignment wrapText="1"/>
      <protection locked="0"/>
    </xf>
    <xf numFmtId="0" fontId="8" fillId="34" borderId="39" xfId="64" applyNumberFormat="1" applyFont="1" applyFill="1" applyBorder="1" applyAlignment="1" applyProtection="1">
      <alignment horizontal="center"/>
      <protection locked="0"/>
    </xf>
    <xf numFmtId="3" fontId="13" fillId="34" borderId="44" xfId="64" applyNumberFormat="1" applyFont="1" applyFill="1" applyBorder="1" applyAlignment="1" applyProtection="1">
      <alignment horizontal="right"/>
      <protection/>
    </xf>
    <xf numFmtId="3" fontId="13" fillId="34" borderId="45" xfId="64" applyNumberFormat="1" applyFont="1" applyFill="1" applyBorder="1" applyAlignment="1" applyProtection="1">
      <alignment horizontal="right"/>
      <protection/>
    </xf>
    <xf numFmtId="0" fontId="10" fillId="34" borderId="26" xfId="64" applyNumberFormat="1" applyFont="1" applyFill="1" applyBorder="1" applyAlignment="1" applyProtection="1">
      <alignment horizontal="center"/>
      <protection locked="0"/>
    </xf>
    <xf numFmtId="0" fontId="10" fillId="34" borderId="12" xfId="64" applyNumberFormat="1" applyFont="1" applyFill="1" applyBorder="1" applyAlignment="1" applyProtection="1">
      <alignment horizontal="center"/>
      <protection locked="0"/>
    </xf>
    <xf numFmtId="3" fontId="17" fillId="34" borderId="11" xfId="64" applyNumberFormat="1" applyFont="1" applyFill="1" applyBorder="1" applyAlignment="1" applyProtection="1">
      <alignment horizontal="right"/>
      <protection/>
    </xf>
    <xf numFmtId="0" fontId="10" fillId="34" borderId="25" xfId="64" applyNumberFormat="1" applyFont="1" applyFill="1" applyBorder="1" applyAlignment="1" applyProtection="1">
      <alignment horizontal="center"/>
      <protection locked="0"/>
    </xf>
    <xf numFmtId="0" fontId="8" fillId="34" borderId="48" xfId="64" applyNumberFormat="1" applyFont="1" applyFill="1" applyBorder="1" applyAlignment="1" applyProtection="1">
      <alignment horizontal="center"/>
      <protection locked="0"/>
    </xf>
    <xf numFmtId="0" fontId="8" fillId="34" borderId="51" xfId="64" applyFont="1" applyFill="1" applyBorder="1" applyAlignment="1" applyProtection="1">
      <alignment wrapText="1"/>
      <protection locked="0"/>
    </xf>
    <xf numFmtId="0" fontId="8" fillId="34" borderId="52" xfId="64" applyNumberFormat="1" applyFont="1" applyFill="1" applyBorder="1" applyAlignment="1" applyProtection="1">
      <alignment horizontal="center"/>
      <protection locked="0"/>
    </xf>
    <xf numFmtId="3" fontId="13" fillId="34" borderId="53" xfId="64" applyNumberFormat="1" applyFont="1" applyFill="1" applyBorder="1" applyAlignment="1" applyProtection="1">
      <alignment horizontal="right"/>
      <protection/>
    </xf>
    <xf numFmtId="3" fontId="13" fillId="34" borderId="54" xfId="64" applyNumberFormat="1" applyFont="1" applyFill="1" applyBorder="1" applyAlignment="1" applyProtection="1">
      <alignment horizontal="right"/>
      <protection/>
    </xf>
    <xf numFmtId="0" fontId="10" fillId="34" borderId="17" xfId="64" applyNumberFormat="1" applyFont="1" applyFill="1" applyBorder="1" applyAlignment="1" applyProtection="1">
      <alignment horizontal="center"/>
      <protection locked="0"/>
    </xf>
    <xf numFmtId="3" fontId="8" fillId="34" borderId="39" xfId="64" applyNumberFormat="1" applyFont="1" applyFill="1" applyBorder="1" applyAlignment="1" applyProtection="1">
      <alignment horizontal="center"/>
      <protection locked="0"/>
    </xf>
    <xf numFmtId="3" fontId="11" fillId="34" borderId="38" xfId="64" applyNumberFormat="1" applyFont="1" applyFill="1" applyBorder="1" applyAlignment="1" applyProtection="1">
      <alignment horizontal="right"/>
      <protection/>
    </xf>
    <xf numFmtId="3" fontId="11" fillId="34" borderId="21" xfId="64" applyNumberFormat="1" applyFont="1" applyFill="1" applyBorder="1" applyAlignment="1" applyProtection="1">
      <alignment horizontal="right"/>
      <protection/>
    </xf>
    <xf numFmtId="3" fontId="11" fillId="34" borderId="43" xfId="64" applyNumberFormat="1" applyFont="1" applyFill="1" applyBorder="1" applyAlignment="1" applyProtection="1">
      <alignment horizontal="right"/>
      <protection/>
    </xf>
    <xf numFmtId="3" fontId="11" fillId="34" borderId="44" xfId="64" applyNumberFormat="1" applyFont="1" applyFill="1" applyBorder="1" applyAlignment="1" applyProtection="1">
      <alignment horizontal="right"/>
      <protection/>
    </xf>
    <xf numFmtId="3" fontId="11" fillId="34" borderId="45" xfId="64" applyNumberFormat="1" applyFont="1" applyFill="1" applyBorder="1" applyAlignment="1" applyProtection="1">
      <alignment horizontal="right"/>
      <protection/>
    </xf>
    <xf numFmtId="49" fontId="11" fillId="34" borderId="42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4" borderId="42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18" xfId="64" applyFont="1" applyFill="1" applyBorder="1" applyAlignment="1" applyProtection="1">
      <alignment horizontal="center"/>
      <protection locked="0"/>
    </xf>
    <xf numFmtId="0" fontId="11" fillId="34" borderId="42" xfId="64" applyFont="1" applyFill="1" applyBorder="1" applyAlignment="1" applyProtection="1">
      <alignment horizontal="center"/>
      <protection locked="0"/>
    </xf>
    <xf numFmtId="0" fontId="13" fillId="34" borderId="19" xfId="64" applyNumberFormat="1" applyFont="1" applyFill="1" applyBorder="1" applyAlignment="1" applyProtection="1">
      <alignment horizontal="center"/>
      <protection locked="0"/>
    </xf>
    <xf numFmtId="3" fontId="13" fillId="34" borderId="33" xfId="64" applyNumberFormat="1" applyFont="1" applyFill="1" applyBorder="1" applyAlignment="1" applyProtection="1">
      <alignment horizontal="center"/>
      <protection locked="0"/>
    </xf>
    <xf numFmtId="0" fontId="17" fillId="34" borderId="10" xfId="64" applyFont="1" applyFill="1" applyBorder="1" applyAlignment="1" applyProtection="1">
      <alignment horizontal="center"/>
      <protection locked="0"/>
    </xf>
    <xf numFmtId="3" fontId="12" fillId="34" borderId="21" xfId="64" applyNumberFormat="1" applyFont="1" applyFill="1" applyBorder="1" applyAlignment="1" applyProtection="1">
      <alignment horizontal="right"/>
      <protection locked="0"/>
    </xf>
    <xf numFmtId="3" fontId="12" fillId="34" borderId="43" xfId="64" applyNumberFormat="1" applyFont="1" applyFill="1" applyBorder="1" applyAlignment="1" applyProtection="1">
      <alignment horizontal="right"/>
      <protection locked="0"/>
    </xf>
    <xf numFmtId="0" fontId="13" fillId="34" borderId="23" xfId="64" applyNumberFormat="1" applyFont="1" applyFill="1" applyBorder="1" applyAlignment="1" applyProtection="1">
      <alignment horizontal="center"/>
      <protection locked="0"/>
    </xf>
    <xf numFmtId="0" fontId="13" fillId="34" borderId="25" xfId="64" applyNumberFormat="1" applyFont="1" applyFill="1" applyBorder="1" applyAlignment="1" applyProtection="1">
      <alignment horizontal="center"/>
      <protection locked="0"/>
    </xf>
    <xf numFmtId="0" fontId="17" fillId="34" borderId="26" xfId="64" applyNumberFormat="1" applyFont="1" applyFill="1" applyBorder="1" applyAlignment="1" applyProtection="1">
      <alignment horizontal="center"/>
      <protection locked="0"/>
    </xf>
    <xf numFmtId="3" fontId="12" fillId="34" borderId="31" xfId="64" applyNumberFormat="1" applyFont="1" applyFill="1" applyBorder="1" applyAlignment="1" applyProtection="1">
      <alignment horizontal="right"/>
      <protection locked="0"/>
    </xf>
    <xf numFmtId="3" fontId="12" fillId="34" borderId="55" xfId="64" applyNumberFormat="1" applyFont="1" applyFill="1" applyBorder="1" applyAlignment="1" applyProtection="1">
      <alignment horizontal="right"/>
      <protection locked="0"/>
    </xf>
    <xf numFmtId="3" fontId="12" fillId="34" borderId="29" xfId="64" applyNumberFormat="1" applyFont="1" applyFill="1" applyBorder="1" applyAlignment="1" applyProtection="1">
      <alignment horizontal="right"/>
      <protection locked="0"/>
    </xf>
    <xf numFmtId="3" fontId="12" fillId="34" borderId="37" xfId="64" applyNumberFormat="1" applyFont="1" applyFill="1" applyBorder="1" applyAlignment="1" applyProtection="1">
      <alignment horizontal="right"/>
      <protection locked="0"/>
    </xf>
    <xf numFmtId="3" fontId="12" fillId="34" borderId="44" xfId="64" applyNumberFormat="1" applyFont="1" applyFill="1" applyBorder="1" applyAlignment="1" applyProtection="1">
      <alignment horizontal="right"/>
      <protection locked="0"/>
    </xf>
    <xf numFmtId="3" fontId="12" fillId="34" borderId="45" xfId="64" applyNumberFormat="1" applyFont="1" applyFill="1" applyBorder="1" applyAlignment="1" applyProtection="1">
      <alignment horizontal="right"/>
      <protection locked="0"/>
    </xf>
    <xf numFmtId="3" fontId="12" fillId="34" borderId="11" xfId="64" applyNumberFormat="1" applyFont="1" applyFill="1" applyBorder="1" applyAlignment="1" applyProtection="1">
      <alignment horizontal="right"/>
      <protection locked="0"/>
    </xf>
    <xf numFmtId="3" fontId="17" fillId="34" borderId="30" xfId="64" applyNumberFormat="1" applyFont="1" applyFill="1" applyBorder="1" applyAlignment="1" applyProtection="1">
      <alignment horizontal="right"/>
      <protection/>
    </xf>
    <xf numFmtId="0" fontId="13" fillId="34" borderId="26" xfId="74" applyNumberFormat="1" applyFont="1" applyFill="1" applyBorder="1" applyAlignment="1" applyProtection="1">
      <alignment horizontal="center"/>
      <protection locked="0"/>
    </xf>
    <xf numFmtId="3" fontId="11" fillId="34" borderId="31" xfId="64" applyNumberFormat="1" applyFont="1" applyFill="1" applyBorder="1" applyAlignment="1" applyProtection="1">
      <alignment horizontal="right"/>
      <protection locked="0"/>
    </xf>
    <xf numFmtId="3" fontId="11" fillId="34" borderId="55" xfId="64" applyNumberFormat="1" applyFont="1" applyFill="1" applyBorder="1" applyAlignment="1" applyProtection="1">
      <alignment horizontal="right"/>
      <protection locked="0"/>
    </xf>
    <xf numFmtId="3" fontId="13" fillId="34" borderId="25" xfId="64" applyNumberFormat="1" applyFont="1" applyFill="1" applyBorder="1" applyAlignment="1" applyProtection="1">
      <alignment horizontal="center"/>
      <protection locked="0"/>
    </xf>
    <xf numFmtId="0" fontId="17" fillId="34" borderId="17" xfId="64" applyNumberFormat="1" applyFont="1" applyFill="1" applyBorder="1" applyAlignment="1" applyProtection="1">
      <alignment horizontal="center"/>
      <protection locked="0"/>
    </xf>
    <xf numFmtId="3" fontId="12" fillId="34" borderId="32" xfId="64" applyNumberFormat="1" applyFont="1" applyFill="1" applyBorder="1" applyAlignment="1" applyProtection="1">
      <alignment horizontal="right"/>
      <protection locked="0"/>
    </xf>
    <xf numFmtId="3" fontId="12" fillId="34" borderId="56" xfId="64" applyNumberFormat="1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7" fillId="0" borderId="14" xfId="64" applyNumberFormat="1" applyFont="1" applyBorder="1" applyAlignment="1" applyProtection="1">
      <alignment horizontal="center" wrapText="1"/>
      <protection locked="0"/>
    </xf>
    <xf numFmtId="0" fontId="11" fillId="34" borderId="41" xfId="64" applyFont="1" applyFill="1" applyBorder="1" applyAlignment="1" applyProtection="1">
      <alignment horizontal="center"/>
      <protection locked="0"/>
    </xf>
    <xf numFmtId="3" fontId="11" fillId="34" borderId="30" xfId="64" applyNumberFormat="1" applyFont="1" applyFill="1" applyBorder="1" applyAlignment="1" applyProtection="1">
      <alignment horizontal="right"/>
      <protection/>
    </xf>
    <xf numFmtId="3" fontId="12" fillId="34" borderId="30" xfId="64" applyNumberFormat="1" applyFont="1" applyFill="1" applyBorder="1" applyAlignment="1" applyProtection="1">
      <alignment horizontal="right"/>
      <protection locked="0"/>
    </xf>
    <xf numFmtId="3" fontId="11" fillId="34" borderId="57" xfId="64" applyNumberFormat="1" applyFont="1" applyFill="1" applyBorder="1" applyAlignment="1" applyProtection="1">
      <alignment horizontal="right"/>
      <protection/>
    </xf>
    <xf numFmtId="3" fontId="12" fillId="34" borderId="0" xfId="64" applyNumberFormat="1" applyFont="1" applyFill="1" applyBorder="1" applyAlignment="1" applyProtection="1">
      <alignment horizontal="right"/>
      <protection locked="0"/>
    </xf>
    <xf numFmtId="3" fontId="12" fillId="34" borderId="58" xfId="64" applyNumberFormat="1" applyFont="1" applyFill="1" applyBorder="1" applyAlignment="1" applyProtection="1">
      <alignment horizontal="right"/>
      <protection locked="0"/>
    </xf>
    <xf numFmtId="3" fontId="12" fillId="34" borderId="57" xfId="64" applyNumberFormat="1" applyFont="1" applyFill="1" applyBorder="1" applyAlignment="1" applyProtection="1">
      <alignment horizontal="right"/>
      <protection locked="0"/>
    </xf>
    <xf numFmtId="3" fontId="12" fillId="34" borderId="59" xfId="64" applyNumberFormat="1" applyFont="1" applyFill="1" applyBorder="1" applyAlignment="1" applyProtection="1">
      <alignment horizontal="right"/>
      <protection locked="0"/>
    </xf>
    <xf numFmtId="3" fontId="12" fillId="34" borderId="30" xfId="64" applyNumberFormat="1" applyFont="1" applyFill="1" applyBorder="1" applyAlignment="1" applyProtection="1">
      <alignment horizontal="right"/>
      <protection/>
    </xf>
    <xf numFmtId="3" fontId="11" fillId="34" borderId="0" xfId="64" applyNumberFormat="1" applyFont="1" applyFill="1" applyBorder="1" applyAlignment="1" applyProtection="1">
      <alignment horizontal="right"/>
      <protection locked="0"/>
    </xf>
    <xf numFmtId="3" fontId="12" fillId="34" borderId="14" xfId="64" applyNumberFormat="1" applyFont="1" applyFill="1" applyBorder="1" applyAlignment="1" applyProtection="1">
      <alignment horizontal="right"/>
      <protection locked="0"/>
    </xf>
    <xf numFmtId="0" fontId="8" fillId="0" borderId="19" xfId="64" applyNumberFormat="1" applyFont="1" applyFill="1" applyBorder="1" applyAlignment="1" applyProtection="1">
      <alignment horizontal="center"/>
      <protection locked="0"/>
    </xf>
    <xf numFmtId="0" fontId="8" fillId="0" borderId="33" xfId="64" applyFont="1" applyFill="1" applyBorder="1" applyAlignment="1" applyProtection="1">
      <alignment/>
      <protection locked="0"/>
    </xf>
    <xf numFmtId="3" fontId="8" fillId="0" borderId="11" xfId="64" applyNumberFormat="1" applyFont="1" applyFill="1" applyBorder="1" applyAlignment="1" applyProtection="1">
      <alignment horizontal="center"/>
      <protection locked="0"/>
    </xf>
    <xf numFmtId="185" fontId="3" fillId="0" borderId="21" xfId="64" applyNumberFormat="1" applyFont="1" applyFill="1" applyBorder="1" applyAlignment="1" applyProtection="1">
      <alignment horizontal="right"/>
      <protection/>
    </xf>
    <xf numFmtId="185" fontId="3" fillId="0" borderId="43" xfId="64" applyNumberFormat="1" applyFont="1" applyFill="1" applyBorder="1" applyAlignment="1" applyProtection="1">
      <alignment horizontal="right"/>
      <protection/>
    </xf>
    <xf numFmtId="0" fontId="10" fillId="0" borderId="10" xfId="64" applyFont="1" applyFill="1" applyBorder="1" applyAlignment="1" applyProtection="1">
      <alignment horizontal="center"/>
      <protection locked="0"/>
    </xf>
    <xf numFmtId="0" fontId="10" fillId="0" borderId="11" xfId="64" applyFont="1" applyFill="1" applyBorder="1" applyAlignment="1" applyProtection="1">
      <alignment horizontal="center"/>
      <protection locked="0"/>
    </xf>
    <xf numFmtId="185" fontId="5" fillId="0" borderId="21" xfId="64" applyNumberFormat="1" applyFont="1" applyFill="1" applyBorder="1" applyAlignment="1" applyProtection="1">
      <alignment horizontal="right"/>
      <protection/>
    </xf>
    <xf numFmtId="185" fontId="5" fillId="0" borderId="21" xfId="64" applyNumberFormat="1" applyFont="1" applyFill="1" applyBorder="1" applyAlignment="1" applyProtection="1">
      <alignment horizontal="right"/>
      <protection locked="0"/>
    </xf>
    <xf numFmtId="185" fontId="5" fillId="0" borderId="43" xfId="64" applyNumberFormat="1" applyFont="1" applyFill="1" applyBorder="1" applyAlignment="1" applyProtection="1">
      <alignment horizontal="right"/>
      <protection locked="0"/>
    </xf>
    <xf numFmtId="0" fontId="10" fillId="0" borderId="10" xfId="64" applyNumberFormat="1" applyFont="1" applyFill="1" applyBorder="1" applyAlignment="1" applyProtection="1">
      <alignment horizontal="center"/>
      <protection locked="0"/>
    </xf>
    <xf numFmtId="0" fontId="10" fillId="0" borderId="11" xfId="64" applyNumberFormat="1" applyFont="1" applyFill="1" applyBorder="1" applyAlignment="1" applyProtection="1">
      <alignment horizontal="center"/>
      <protection locked="0"/>
    </xf>
    <xf numFmtId="0" fontId="8" fillId="0" borderId="23" xfId="64" applyNumberFormat="1" applyFont="1" applyFill="1" applyBorder="1" applyAlignment="1" applyProtection="1">
      <alignment horizontal="center"/>
      <protection locked="0"/>
    </xf>
    <xf numFmtId="0" fontId="8" fillId="0" borderId="39" xfId="64" applyNumberFormat="1" applyFont="1" applyFill="1" applyBorder="1" applyAlignment="1" applyProtection="1">
      <alignment horizontal="center"/>
      <protection locked="0"/>
    </xf>
    <xf numFmtId="185" fontId="3" fillId="0" borderId="44" xfId="64" applyNumberFormat="1" applyFont="1" applyFill="1" applyBorder="1" applyAlignment="1" applyProtection="1">
      <alignment horizontal="right"/>
      <protection/>
    </xf>
    <xf numFmtId="185" fontId="3" fillId="0" borderId="45" xfId="64" applyNumberFormat="1" applyFont="1" applyFill="1" applyBorder="1" applyAlignment="1" applyProtection="1">
      <alignment horizontal="right"/>
      <protection/>
    </xf>
    <xf numFmtId="0" fontId="10" fillId="0" borderId="26" xfId="64" applyNumberFormat="1" applyFont="1" applyFill="1" applyBorder="1" applyAlignment="1" applyProtection="1">
      <alignment horizontal="center"/>
      <protection locked="0"/>
    </xf>
    <xf numFmtId="0" fontId="10" fillId="0" borderId="15" xfId="64" applyNumberFormat="1" applyFont="1" applyFill="1" applyBorder="1" applyAlignment="1" applyProtection="1">
      <alignment horizontal="center"/>
      <protection locked="0"/>
    </xf>
    <xf numFmtId="185" fontId="5" fillId="0" borderId="32" xfId="64" applyNumberFormat="1" applyFont="1" applyFill="1" applyBorder="1" applyAlignment="1" applyProtection="1">
      <alignment horizontal="right"/>
      <protection/>
    </xf>
    <xf numFmtId="185" fontId="5" fillId="0" borderId="31" xfId="64" applyNumberFormat="1" applyFont="1" applyFill="1" applyBorder="1" applyAlignment="1" applyProtection="1">
      <alignment horizontal="right"/>
      <protection/>
    </xf>
    <xf numFmtId="185" fontId="5" fillId="0" borderId="55" xfId="64" applyNumberFormat="1" applyFont="1" applyFill="1" applyBorder="1" applyAlignment="1" applyProtection="1">
      <alignment horizontal="right"/>
      <protection/>
    </xf>
    <xf numFmtId="0" fontId="10" fillId="0" borderId="12" xfId="64" applyNumberFormat="1" applyFont="1" applyFill="1" applyBorder="1" applyAlignment="1" applyProtection="1">
      <alignment horizontal="center"/>
      <protection locked="0"/>
    </xf>
    <xf numFmtId="0" fontId="10" fillId="0" borderId="13" xfId="64" applyNumberFormat="1" applyFont="1" applyFill="1" applyBorder="1" applyAlignment="1" applyProtection="1">
      <alignment horizontal="center"/>
      <protection locked="0"/>
    </xf>
    <xf numFmtId="185" fontId="5" fillId="0" borderId="29" xfId="64" applyNumberFormat="1" applyFont="1" applyFill="1" applyBorder="1" applyAlignment="1" applyProtection="1">
      <alignment horizontal="right"/>
      <protection locked="0"/>
    </xf>
    <xf numFmtId="185" fontId="5" fillId="0" borderId="37" xfId="64" applyNumberFormat="1" applyFont="1" applyFill="1" applyBorder="1" applyAlignment="1" applyProtection="1">
      <alignment horizontal="right"/>
      <protection locked="0"/>
    </xf>
    <xf numFmtId="185" fontId="5" fillId="0" borderId="43" xfId="64" applyNumberFormat="1" applyFont="1" applyFill="1" applyBorder="1" applyAlignment="1" applyProtection="1">
      <alignment horizontal="right"/>
      <protection/>
    </xf>
    <xf numFmtId="0" fontId="10" fillId="0" borderId="11" xfId="64" applyNumberFormat="1" applyFont="1" applyFill="1" applyBorder="1" applyAlignment="1" applyProtection="1">
      <alignment horizontal="center"/>
      <protection locked="0"/>
    </xf>
    <xf numFmtId="185" fontId="5" fillId="0" borderId="11" xfId="64" applyNumberFormat="1" applyFont="1" applyFill="1" applyBorder="1" applyAlignment="1" applyProtection="1">
      <alignment horizontal="right"/>
      <protection/>
    </xf>
    <xf numFmtId="185" fontId="5" fillId="0" borderId="11" xfId="64" applyNumberFormat="1" applyFont="1" applyFill="1" applyBorder="1" applyAlignment="1" applyProtection="1">
      <alignment horizontal="right"/>
      <protection locked="0"/>
    </xf>
    <xf numFmtId="185" fontId="5" fillId="0" borderId="37" xfId="64" applyNumberFormat="1" applyFont="1" applyFill="1" applyBorder="1" applyAlignment="1" applyProtection="1">
      <alignment horizontal="right"/>
      <protection/>
    </xf>
    <xf numFmtId="185" fontId="5" fillId="0" borderId="29" xfId="64" applyNumberFormat="1" applyFont="1" applyFill="1" applyBorder="1" applyAlignment="1" applyProtection="1">
      <alignment horizontal="right"/>
      <protection/>
    </xf>
    <xf numFmtId="0" fontId="8" fillId="0" borderId="26" xfId="75" applyNumberFormat="1" applyFont="1" applyFill="1" applyBorder="1" applyAlignment="1" applyProtection="1">
      <alignment horizontal="center"/>
      <protection locked="0"/>
    </xf>
    <xf numFmtId="0" fontId="10" fillId="0" borderId="16" xfId="75" applyNumberFormat="1" applyFont="1" applyFill="1" applyBorder="1" applyAlignment="1" applyProtection="1">
      <alignment horizontal="center"/>
      <protection locked="0"/>
    </xf>
    <xf numFmtId="185" fontId="3" fillId="0" borderId="31" xfId="64" applyNumberFormat="1" applyFont="1" applyFill="1" applyBorder="1" applyAlignment="1" applyProtection="1">
      <alignment horizontal="right"/>
      <protection locked="0"/>
    </xf>
    <xf numFmtId="185" fontId="3" fillId="0" borderId="55" xfId="64" applyNumberFormat="1" applyFont="1" applyFill="1" applyBorder="1" applyAlignment="1" applyProtection="1">
      <alignment horizontal="right"/>
      <protection locked="0"/>
    </xf>
    <xf numFmtId="3" fontId="8" fillId="0" borderId="39" xfId="64" applyNumberFormat="1" applyFont="1" applyFill="1" applyBorder="1" applyAlignment="1" applyProtection="1">
      <alignment horizontal="center"/>
      <protection locked="0"/>
    </xf>
    <xf numFmtId="0" fontId="10" fillId="0" borderId="17" xfId="64" applyNumberFormat="1" applyFont="1" applyFill="1" applyBorder="1" applyAlignment="1" applyProtection="1">
      <alignment horizontal="center"/>
      <protection locked="0"/>
    </xf>
    <xf numFmtId="0" fontId="10" fillId="0" borderId="16" xfId="64" applyNumberFormat="1" applyFont="1" applyFill="1" applyBorder="1" applyAlignment="1" applyProtection="1">
      <alignment horizontal="center"/>
      <protection locked="0"/>
    </xf>
    <xf numFmtId="185" fontId="5" fillId="0" borderId="32" xfId="64" applyNumberFormat="1" applyFont="1" applyFill="1" applyBorder="1" applyAlignment="1" applyProtection="1">
      <alignment horizontal="right"/>
      <protection locked="0"/>
    </xf>
    <xf numFmtId="185" fontId="5" fillId="0" borderId="56" xfId="64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21" fillId="0" borderId="10" xfId="64" applyFont="1" applyFill="1" applyBorder="1" applyAlignment="1" applyProtection="1">
      <alignment wrapText="1"/>
      <protection locked="0"/>
    </xf>
    <xf numFmtId="0" fontId="5" fillId="0" borderId="10" xfId="64" applyFont="1" applyFill="1" applyBorder="1" applyAlignment="1" applyProtection="1">
      <alignment/>
      <protection locked="0"/>
    </xf>
    <xf numFmtId="0" fontId="5" fillId="0" borderId="10" xfId="64" applyFont="1" applyFill="1" applyBorder="1" applyAlignment="1" applyProtection="1">
      <alignment wrapText="1"/>
      <protection locked="0"/>
    </xf>
    <xf numFmtId="0" fontId="3" fillId="0" borderId="25" xfId="64" applyFont="1" applyFill="1" applyBorder="1" applyAlignment="1" applyProtection="1">
      <alignment wrapText="1"/>
      <protection locked="0"/>
    </xf>
    <xf numFmtId="0" fontId="5" fillId="0" borderId="17" xfId="64" applyFont="1" applyFill="1" applyBorder="1" applyAlignment="1" applyProtection="1">
      <alignment wrapText="1"/>
      <protection locked="0"/>
    </xf>
    <xf numFmtId="0" fontId="5" fillId="0" borderId="12" xfId="64" applyFont="1" applyFill="1" applyBorder="1" applyAlignment="1" applyProtection="1">
      <alignment/>
      <protection locked="0"/>
    </xf>
    <xf numFmtId="0" fontId="5" fillId="0" borderId="12" xfId="64" applyFont="1" applyFill="1" applyBorder="1" applyAlignment="1" applyProtection="1">
      <alignment wrapText="1"/>
      <protection locked="0"/>
    </xf>
    <xf numFmtId="0" fontId="5" fillId="0" borderId="17" xfId="75" applyFont="1" applyFill="1" applyBorder="1" applyAlignment="1" applyProtection="1">
      <alignment/>
      <protection locked="0"/>
    </xf>
    <xf numFmtId="0" fontId="5" fillId="0" borderId="17" xfId="64" applyFont="1" applyFill="1" applyBorder="1" applyAlignment="1" applyProtection="1">
      <alignment horizontal="left" wrapText="1"/>
      <protection locked="0"/>
    </xf>
    <xf numFmtId="0" fontId="68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20" fillId="37" borderId="11" xfId="64" applyNumberFormat="1" applyFont="1" applyFill="1" applyBorder="1" applyAlignment="1" applyProtection="1">
      <alignment horizontal="center" vertical="center" wrapText="1"/>
      <protection locked="0"/>
    </xf>
    <xf numFmtId="49" fontId="20" fillId="37" borderId="11" xfId="64" applyNumberFormat="1" applyFont="1" applyFill="1" applyBorder="1" applyAlignment="1" applyProtection="1">
      <alignment horizontal="center" vertical="center" wrapText="1"/>
      <protection locked="0"/>
    </xf>
    <xf numFmtId="49" fontId="20" fillId="37" borderId="43" xfId="64" applyNumberFormat="1" applyFont="1" applyFill="1" applyBorder="1" applyAlignment="1" applyProtection="1">
      <alignment horizontal="center" vertical="center" wrapText="1"/>
      <protection locked="0"/>
    </xf>
    <xf numFmtId="0" fontId="4" fillId="37" borderId="18" xfId="64" applyFont="1" applyFill="1" applyBorder="1" applyAlignment="1" applyProtection="1">
      <alignment horizontal="center"/>
      <protection locked="0"/>
    </xf>
    <xf numFmtId="0" fontId="4" fillId="37" borderId="42" xfId="64" applyFont="1" applyFill="1" applyBorder="1" applyAlignment="1" applyProtection="1">
      <alignment horizontal="center"/>
      <protection locked="0"/>
    </xf>
    <xf numFmtId="3" fontId="11" fillId="34" borderId="60" xfId="64" applyNumberFormat="1" applyFont="1" applyFill="1" applyBorder="1" applyAlignment="1" applyProtection="1">
      <alignment horizontal="right"/>
      <protection/>
    </xf>
    <xf numFmtId="3" fontId="11" fillId="34" borderId="61" xfId="64" applyNumberFormat="1" applyFont="1" applyFill="1" applyBorder="1" applyAlignment="1" applyProtection="1">
      <alignment horizontal="right"/>
      <protection/>
    </xf>
    <xf numFmtId="3" fontId="11" fillId="34" borderId="62" xfId="64" applyNumberFormat="1" applyFont="1" applyFill="1" applyBorder="1" applyAlignment="1" applyProtection="1">
      <alignment horizontal="right"/>
      <protection/>
    </xf>
    <xf numFmtId="0" fontId="10" fillId="34" borderId="13" xfId="64" applyNumberFormat="1" applyFont="1" applyFill="1" applyBorder="1" applyAlignment="1" applyProtection="1">
      <alignment horizontal="right"/>
      <protection/>
    </xf>
    <xf numFmtId="3" fontId="22" fillId="34" borderId="38" xfId="64" applyNumberFormat="1" applyFont="1" applyFill="1" applyBorder="1" applyAlignment="1" applyProtection="1">
      <alignment horizontal="right"/>
      <protection/>
    </xf>
    <xf numFmtId="3" fontId="22" fillId="34" borderId="33" xfId="64" applyNumberFormat="1" applyFont="1" applyFill="1" applyBorder="1" applyAlignment="1" applyProtection="1">
      <alignment horizontal="right"/>
      <protection/>
    </xf>
    <xf numFmtId="3" fontId="22" fillId="34" borderId="49" xfId="64" applyNumberFormat="1" applyFont="1" applyFill="1" applyBorder="1" applyAlignment="1" applyProtection="1">
      <alignment horizontal="right"/>
      <protection/>
    </xf>
    <xf numFmtId="3" fontId="22" fillId="34" borderId="50" xfId="64" applyNumberFormat="1" applyFont="1" applyFill="1" applyBorder="1" applyAlignment="1" applyProtection="1">
      <alignment horizontal="right"/>
      <protection/>
    </xf>
    <xf numFmtId="3" fontId="23" fillId="34" borderId="21" xfId="64" applyNumberFormat="1" applyFont="1" applyFill="1" applyBorder="1" applyAlignment="1" applyProtection="1">
      <alignment horizontal="right"/>
      <protection/>
    </xf>
    <xf numFmtId="3" fontId="22" fillId="34" borderId="25" xfId="64" applyNumberFormat="1" applyFont="1" applyFill="1" applyBorder="1" applyAlignment="1" applyProtection="1">
      <alignment horizontal="right"/>
      <protection locked="0"/>
    </xf>
    <xf numFmtId="0" fontId="22" fillId="34" borderId="25" xfId="64" applyNumberFormat="1" applyFont="1" applyFill="1" applyBorder="1" applyAlignment="1" applyProtection="1">
      <alignment horizontal="right"/>
      <protection locked="0"/>
    </xf>
    <xf numFmtId="3" fontId="22" fillId="34" borderId="44" xfId="64" applyNumberFormat="1" applyFont="1" applyFill="1" applyBorder="1" applyAlignment="1" applyProtection="1">
      <alignment horizontal="right"/>
      <protection/>
    </xf>
    <xf numFmtId="3" fontId="22" fillId="34" borderId="25" xfId="64" applyNumberFormat="1" applyFont="1" applyFill="1" applyBorder="1" applyAlignment="1" applyProtection="1">
      <alignment horizontal="right"/>
      <protection/>
    </xf>
    <xf numFmtId="3" fontId="22" fillId="34" borderId="39" xfId="64" applyNumberFormat="1" applyFont="1" applyFill="1" applyBorder="1" applyAlignment="1" applyProtection="1">
      <alignment horizontal="right"/>
      <protection/>
    </xf>
    <xf numFmtId="3" fontId="22" fillId="34" borderId="45" xfId="64" applyNumberFormat="1" applyFont="1" applyFill="1" applyBorder="1" applyAlignment="1" applyProtection="1">
      <alignment horizontal="right"/>
      <protection/>
    </xf>
    <xf numFmtId="3" fontId="23" fillId="34" borderId="21" xfId="64" applyNumberFormat="1" applyFont="1" applyFill="1" applyBorder="1" applyAlignment="1" applyProtection="1">
      <alignment horizontal="right"/>
      <protection locked="0"/>
    </xf>
    <xf numFmtId="3" fontId="23" fillId="34" borderId="10" xfId="64" applyNumberFormat="1" applyFont="1" applyFill="1" applyBorder="1" applyAlignment="1" applyProtection="1">
      <alignment horizontal="right"/>
      <protection locked="0"/>
    </xf>
    <xf numFmtId="3" fontId="23" fillId="34" borderId="11" xfId="64" applyNumberFormat="1" applyFont="1" applyFill="1" applyBorder="1" applyAlignment="1" applyProtection="1">
      <alignment horizontal="right"/>
      <protection locked="0"/>
    </xf>
    <xf numFmtId="3" fontId="23" fillId="34" borderId="43" xfId="64" applyNumberFormat="1" applyFont="1" applyFill="1" applyBorder="1" applyAlignment="1" applyProtection="1">
      <alignment horizontal="right"/>
      <protection locked="0"/>
    </xf>
    <xf numFmtId="3" fontId="23" fillId="34" borderId="35" xfId="64" applyNumberFormat="1" applyFont="1" applyFill="1" applyBorder="1" applyAlignment="1" applyProtection="1">
      <alignment horizontal="right"/>
      <protection/>
    </xf>
    <xf numFmtId="3" fontId="23" fillId="34" borderId="33" xfId="64" applyNumberFormat="1" applyFont="1" applyFill="1" applyBorder="1" applyAlignment="1" applyProtection="1">
      <alignment horizontal="right"/>
      <protection/>
    </xf>
    <xf numFmtId="3" fontId="23" fillId="34" borderId="10" xfId="64" applyNumberFormat="1" applyFont="1" applyFill="1" applyBorder="1" applyAlignment="1" applyProtection="1">
      <alignment horizontal="right"/>
      <protection/>
    </xf>
    <xf numFmtId="3" fontId="23" fillId="34" borderId="44" xfId="64" applyNumberFormat="1" applyFont="1" applyFill="1" applyBorder="1" applyAlignment="1" applyProtection="1">
      <alignment horizontal="right"/>
      <protection locked="0"/>
    </xf>
    <xf numFmtId="3" fontId="23" fillId="34" borderId="44" xfId="64" applyNumberFormat="1" applyFont="1" applyFill="1" applyBorder="1" applyAlignment="1" applyProtection="1">
      <alignment horizontal="right"/>
      <protection/>
    </xf>
    <xf numFmtId="3" fontId="23" fillId="34" borderId="25" xfId="64" applyNumberFormat="1" applyFont="1" applyFill="1" applyBorder="1" applyAlignment="1" applyProtection="1">
      <alignment horizontal="right"/>
      <protection locked="0"/>
    </xf>
    <xf numFmtId="3" fontId="23" fillId="34" borderId="39" xfId="64" applyNumberFormat="1" applyFont="1" applyFill="1" applyBorder="1" applyAlignment="1" applyProtection="1">
      <alignment horizontal="right"/>
      <protection locked="0"/>
    </xf>
    <xf numFmtId="3" fontId="23" fillId="34" borderId="45" xfId="64" applyNumberFormat="1" applyFont="1" applyFill="1" applyBorder="1" applyAlignment="1" applyProtection="1">
      <alignment horizontal="right"/>
      <protection locked="0"/>
    </xf>
    <xf numFmtId="3" fontId="23" fillId="34" borderId="17" xfId="64" applyNumberFormat="1" applyFont="1" applyFill="1" applyBorder="1" applyAlignment="1" applyProtection="1">
      <alignment horizontal="right"/>
      <protection/>
    </xf>
    <xf numFmtId="3" fontId="23" fillId="34" borderId="29" xfId="64" applyNumberFormat="1" applyFont="1" applyFill="1" applyBorder="1" applyAlignment="1" applyProtection="1">
      <alignment horizontal="right"/>
      <protection/>
    </xf>
    <xf numFmtId="3" fontId="22" fillId="34" borderId="12" xfId="64" applyNumberFormat="1" applyFont="1" applyFill="1" applyBorder="1" applyAlignment="1" applyProtection="1">
      <alignment horizontal="right"/>
      <protection/>
    </xf>
    <xf numFmtId="3" fontId="22" fillId="34" borderId="63" xfId="64" applyNumberFormat="1" applyFont="1" applyFill="1" applyBorder="1" applyAlignment="1" applyProtection="1">
      <alignment horizontal="right"/>
      <protection/>
    </xf>
    <xf numFmtId="3" fontId="23" fillId="34" borderId="33" xfId="64" applyNumberFormat="1" applyFont="1" applyFill="1" applyBorder="1" applyAlignment="1" applyProtection="1">
      <alignment horizontal="right"/>
      <protection locked="0"/>
    </xf>
    <xf numFmtId="3" fontId="23" fillId="34" borderId="49" xfId="64" applyNumberFormat="1" applyFont="1" applyFill="1" applyBorder="1" applyAlignment="1" applyProtection="1">
      <alignment horizontal="right"/>
      <protection locked="0"/>
    </xf>
    <xf numFmtId="3" fontId="22" fillId="34" borderId="49" xfId="64" applyNumberFormat="1" applyFont="1" applyFill="1" applyBorder="1" applyAlignment="1" applyProtection="1">
      <alignment horizontal="right"/>
      <protection locked="0"/>
    </xf>
    <xf numFmtId="3" fontId="22" fillId="34" borderId="50" xfId="64" applyNumberFormat="1" applyFont="1" applyFill="1" applyBorder="1" applyAlignment="1" applyProtection="1">
      <alignment horizontal="right"/>
      <protection locked="0"/>
    </xf>
    <xf numFmtId="3" fontId="22" fillId="34" borderId="23" xfId="64" applyNumberFormat="1" applyFont="1" applyFill="1" applyBorder="1" applyAlignment="1" applyProtection="1">
      <alignment horizontal="right"/>
      <protection/>
    </xf>
    <xf numFmtId="3" fontId="23" fillId="34" borderId="21" xfId="64" applyNumberFormat="1" applyFont="1" applyFill="1" applyBorder="1" applyAlignment="1" applyProtection="1">
      <alignment horizontal="right" vertical="center"/>
      <protection locked="0"/>
    </xf>
    <xf numFmtId="3" fontId="23" fillId="34" borderId="38" xfId="64" applyNumberFormat="1" applyFont="1" applyFill="1" applyBorder="1" applyAlignment="1" applyProtection="1">
      <alignment horizontal="right"/>
      <protection locked="0"/>
    </xf>
    <xf numFmtId="3" fontId="23" fillId="34" borderId="17" xfId="64" applyNumberFormat="1" applyFont="1" applyFill="1" applyBorder="1" applyAlignment="1" applyProtection="1">
      <alignment horizontal="right"/>
      <protection locked="0"/>
    </xf>
    <xf numFmtId="3" fontId="23" fillId="34" borderId="16" xfId="64" applyNumberFormat="1" applyFont="1" applyFill="1" applyBorder="1" applyAlignment="1" applyProtection="1">
      <alignment horizontal="right"/>
      <protection locked="0"/>
    </xf>
    <xf numFmtId="3" fontId="23" fillId="34" borderId="56" xfId="64" applyNumberFormat="1" applyFont="1" applyFill="1" applyBorder="1" applyAlignment="1" applyProtection="1">
      <alignment horizontal="right"/>
      <protection locked="0"/>
    </xf>
    <xf numFmtId="3" fontId="22" fillId="34" borderId="24" xfId="64" applyNumberFormat="1" applyFont="1" applyFill="1" applyBorder="1" applyAlignment="1" applyProtection="1">
      <alignment horizontal="right"/>
      <protection/>
    </xf>
    <xf numFmtId="0" fontId="8" fillId="34" borderId="34" xfId="64" applyNumberFormat="1" applyFont="1" applyFill="1" applyBorder="1" applyAlignment="1" applyProtection="1">
      <alignment horizontal="center"/>
      <protection locked="0"/>
    </xf>
    <xf numFmtId="0" fontId="8" fillId="34" borderId="64" xfId="64" applyNumberFormat="1" applyFont="1" applyFill="1" applyBorder="1" applyAlignment="1" applyProtection="1">
      <alignment horizontal="center"/>
      <protection locked="0"/>
    </xf>
    <xf numFmtId="3" fontId="11" fillId="34" borderId="21" xfId="64" applyNumberFormat="1" applyFont="1" applyFill="1" applyBorder="1" applyAlignment="1" applyProtection="1">
      <alignment horizontal="right"/>
      <protection/>
    </xf>
    <xf numFmtId="3" fontId="11" fillId="34" borderId="43" xfId="64" applyNumberFormat="1" applyFont="1" applyFill="1" applyBorder="1" applyAlignment="1" applyProtection="1">
      <alignment horizontal="right"/>
      <protection/>
    </xf>
    <xf numFmtId="0" fontId="8" fillId="34" borderId="12" xfId="64" applyNumberFormat="1" applyFont="1" applyFill="1" applyBorder="1" applyAlignment="1" applyProtection="1">
      <alignment horizontal="center"/>
      <protection locked="0"/>
    </xf>
    <xf numFmtId="0" fontId="8" fillId="34" borderId="12" xfId="64" applyFont="1" applyFill="1" applyBorder="1" applyAlignment="1" applyProtection="1">
      <alignment/>
      <protection locked="0"/>
    </xf>
    <xf numFmtId="0" fontId="8" fillId="34" borderId="13" xfId="64" applyNumberFormat="1" applyFont="1" applyFill="1" applyBorder="1" applyAlignment="1" applyProtection="1">
      <alignment horizontal="center"/>
      <protection locked="0"/>
    </xf>
    <xf numFmtId="0" fontId="8" fillId="34" borderId="10" xfId="64" applyFont="1" applyFill="1" applyBorder="1" applyAlignment="1" applyProtection="1">
      <alignment wrapText="1"/>
      <protection locked="0"/>
    </xf>
    <xf numFmtId="0" fontId="8" fillId="34" borderId="23" xfId="64" applyNumberFormat="1" applyFont="1" applyFill="1" applyBorder="1" applyAlignment="1" applyProtection="1">
      <alignment horizontal="center"/>
      <protection locked="0"/>
    </xf>
    <xf numFmtId="0" fontId="8" fillId="34" borderId="39" xfId="64" applyNumberFormat="1" applyFont="1" applyFill="1" applyBorder="1" applyAlignment="1" applyProtection="1">
      <alignment horizontal="center"/>
      <protection locked="0"/>
    </xf>
    <xf numFmtId="3" fontId="11" fillId="34" borderId="44" xfId="64" applyNumberFormat="1" applyFont="1" applyFill="1" applyBorder="1" applyAlignment="1" applyProtection="1">
      <alignment horizontal="right"/>
      <protection/>
    </xf>
    <xf numFmtId="0" fontId="8" fillId="34" borderId="26" xfId="64" applyNumberFormat="1" applyFont="1" applyFill="1" applyBorder="1" applyAlignment="1" applyProtection="1">
      <alignment horizontal="center"/>
      <protection locked="0"/>
    </xf>
    <xf numFmtId="0" fontId="8" fillId="34" borderId="17" xfId="64" applyFont="1" applyFill="1" applyBorder="1" applyAlignment="1" applyProtection="1">
      <alignment wrapText="1"/>
      <protection locked="0"/>
    </xf>
    <xf numFmtId="0" fontId="8" fillId="34" borderId="15" xfId="64" applyNumberFormat="1" applyFont="1" applyFill="1" applyBorder="1" applyAlignment="1" applyProtection="1">
      <alignment horizontal="center"/>
      <protection locked="0"/>
    </xf>
    <xf numFmtId="0" fontId="8" fillId="34" borderId="12" xfId="64" applyFont="1" applyFill="1" applyBorder="1" applyAlignment="1" applyProtection="1">
      <alignment wrapText="1"/>
      <protection locked="0"/>
    </xf>
    <xf numFmtId="0" fontId="13" fillId="34" borderId="26" xfId="64" applyNumberFormat="1" applyFont="1" applyFill="1" applyBorder="1" applyAlignment="1" applyProtection="1">
      <alignment horizontal="center"/>
      <protection locked="0"/>
    </xf>
    <xf numFmtId="0" fontId="13" fillId="34" borderId="34" xfId="64" applyNumberFormat="1" applyFont="1" applyFill="1" applyBorder="1" applyAlignment="1" applyProtection="1">
      <alignment horizontal="center"/>
      <protection locked="0"/>
    </xf>
    <xf numFmtId="3" fontId="22" fillId="34" borderId="21" xfId="64" applyNumberFormat="1" applyFont="1" applyFill="1" applyBorder="1" applyAlignment="1" applyProtection="1">
      <alignment horizontal="right"/>
      <protection/>
    </xf>
    <xf numFmtId="0" fontId="13" fillId="34" borderId="12" xfId="64" applyNumberFormat="1" applyFont="1" applyFill="1" applyBorder="1" applyAlignment="1" applyProtection="1">
      <alignment horizontal="center"/>
      <protection locked="0"/>
    </xf>
    <xf numFmtId="3" fontId="22" fillId="34" borderId="35" xfId="64" applyNumberFormat="1" applyFont="1" applyFill="1" applyBorder="1" applyAlignment="1" applyProtection="1">
      <alignment horizontal="right"/>
      <protection/>
    </xf>
    <xf numFmtId="3" fontId="22" fillId="34" borderId="33" xfId="64" applyNumberFormat="1" applyFont="1" applyFill="1" applyBorder="1" applyAlignment="1" applyProtection="1">
      <alignment horizontal="right"/>
      <protection/>
    </xf>
    <xf numFmtId="3" fontId="22" fillId="34" borderId="10" xfId="64" applyNumberFormat="1" applyFont="1" applyFill="1" applyBorder="1" applyAlignment="1" applyProtection="1">
      <alignment horizontal="right"/>
      <protection/>
    </xf>
    <xf numFmtId="0" fontId="17" fillId="34" borderId="48" xfId="64" applyNumberFormat="1" applyFont="1" applyFill="1" applyBorder="1" applyAlignment="1" applyProtection="1">
      <alignment horizontal="center"/>
      <protection locked="0"/>
    </xf>
    <xf numFmtId="0" fontId="17" fillId="34" borderId="51" xfId="64" applyNumberFormat="1" applyFont="1" applyFill="1" applyBorder="1" applyAlignment="1" applyProtection="1">
      <alignment horizontal="center"/>
      <protection locked="0"/>
    </xf>
    <xf numFmtId="3" fontId="23" fillId="34" borderId="53" xfId="64" applyNumberFormat="1" applyFont="1" applyFill="1" applyBorder="1" applyAlignment="1" applyProtection="1">
      <alignment horizontal="right"/>
      <protection/>
    </xf>
    <xf numFmtId="3" fontId="23" fillId="34" borderId="51" xfId="64" applyNumberFormat="1" applyFont="1" applyFill="1" applyBorder="1" applyAlignment="1" applyProtection="1">
      <alignment horizontal="right"/>
      <protection/>
    </xf>
    <xf numFmtId="3" fontId="23" fillId="34" borderId="48" xfId="64" applyNumberFormat="1" applyFont="1" applyFill="1" applyBorder="1" applyAlignment="1" applyProtection="1">
      <alignment horizontal="right"/>
      <protection/>
    </xf>
    <xf numFmtId="0" fontId="17" fillId="34" borderId="26" xfId="64" applyNumberFormat="1" applyFont="1" applyFill="1" applyBorder="1" applyAlignment="1" applyProtection="1">
      <alignment horizontal="center"/>
      <protection locked="0"/>
    </xf>
    <xf numFmtId="0" fontId="17" fillId="34" borderId="34" xfId="64" applyNumberFormat="1" applyFont="1" applyFill="1" applyBorder="1" applyAlignment="1" applyProtection="1">
      <alignment horizontal="center"/>
      <protection locked="0"/>
    </xf>
    <xf numFmtId="3" fontId="23" fillId="34" borderId="35" xfId="64" applyNumberFormat="1" applyFont="1" applyFill="1" applyBorder="1" applyAlignment="1" applyProtection="1">
      <alignment horizontal="right"/>
      <protection/>
    </xf>
    <xf numFmtId="3" fontId="23" fillId="34" borderId="17" xfId="64" applyNumberFormat="1" applyFont="1" applyFill="1" applyBorder="1" applyAlignment="1" applyProtection="1">
      <alignment horizontal="right"/>
      <protection/>
    </xf>
    <xf numFmtId="3" fontId="23" fillId="34" borderId="65" xfId="64" applyNumberFormat="1" applyFont="1" applyFill="1" applyBorder="1" applyAlignment="1" applyProtection="1">
      <alignment horizontal="right"/>
      <protection/>
    </xf>
    <xf numFmtId="3" fontId="22" fillId="34" borderId="29" xfId="64" applyNumberFormat="1" applyFont="1" applyFill="1" applyBorder="1" applyAlignment="1" applyProtection="1">
      <alignment horizontal="right"/>
      <protection/>
    </xf>
    <xf numFmtId="3" fontId="22" fillId="34" borderId="19" xfId="64" applyNumberFormat="1" applyFont="1" applyFill="1" applyBorder="1" applyAlignment="1" applyProtection="1">
      <alignment horizontal="right"/>
      <protection/>
    </xf>
    <xf numFmtId="3" fontId="23" fillId="34" borderId="38" xfId="64" applyNumberFormat="1" applyFont="1" applyFill="1" applyBorder="1" applyAlignment="1" applyProtection="1">
      <alignment horizontal="right"/>
      <protection/>
    </xf>
    <xf numFmtId="3" fontId="23" fillId="34" borderId="15" xfId="64" applyNumberFormat="1" applyFont="1" applyFill="1" applyBorder="1" applyAlignment="1" applyProtection="1">
      <alignment horizontal="right"/>
      <protection locked="0"/>
    </xf>
    <xf numFmtId="3" fontId="23" fillId="34" borderId="30" xfId="64" applyNumberFormat="1" applyFont="1" applyFill="1" applyBorder="1" applyAlignment="1" applyProtection="1">
      <alignment horizontal="right"/>
      <protection/>
    </xf>
    <xf numFmtId="3" fontId="22" fillId="34" borderId="61" xfId="64" applyNumberFormat="1" applyFont="1" applyFill="1" applyBorder="1" applyAlignment="1" applyProtection="1">
      <alignment horizontal="right"/>
      <protection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left"/>
      <protection locked="0"/>
    </xf>
    <xf numFmtId="0" fontId="8" fillId="34" borderId="51" xfId="64" applyFont="1" applyFill="1" applyBorder="1" applyAlignment="1" applyProtection="1">
      <alignment wrapText="1"/>
      <protection locked="0"/>
    </xf>
    <xf numFmtId="0" fontId="13" fillId="34" borderId="0" xfId="64" applyFont="1" applyFill="1" applyBorder="1" applyAlignment="1" applyProtection="1">
      <alignment horizontal="left"/>
      <protection locked="0"/>
    </xf>
    <xf numFmtId="0" fontId="13" fillId="34" borderId="11" xfId="64" applyNumberFormat="1" applyFont="1" applyFill="1" applyBorder="1" applyAlignment="1" applyProtection="1">
      <alignment horizontal="center" vertical="center" wrapText="1"/>
      <protection locked="0"/>
    </xf>
    <xf numFmtId="49" fontId="13" fillId="34" borderId="11" xfId="64" applyNumberFormat="1" applyFont="1" applyFill="1" applyBorder="1" applyAlignment="1" applyProtection="1">
      <alignment horizontal="center" vertical="center" wrapText="1"/>
      <protection locked="0"/>
    </xf>
    <xf numFmtId="49" fontId="13" fillId="34" borderId="43" xfId="64" applyNumberFormat="1" applyFont="1" applyFill="1" applyBorder="1" applyAlignment="1" applyProtection="1">
      <alignment horizontal="center" vertical="center" wrapText="1"/>
      <protection locked="0"/>
    </xf>
    <xf numFmtId="0" fontId="13" fillId="34" borderId="33" xfId="64" applyFont="1" applyFill="1" applyBorder="1" applyAlignment="1" applyProtection="1">
      <alignment/>
      <protection locked="0"/>
    </xf>
    <xf numFmtId="0" fontId="13" fillId="34" borderId="25" xfId="64" applyFont="1" applyFill="1" applyBorder="1" applyAlignment="1" applyProtection="1">
      <alignment wrapText="1"/>
      <protection locked="0"/>
    </xf>
    <xf numFmtId="0" fontId="13" fillId="34" borderId="17" xfId="64" applyFont="1" applyFill="1" applyBorder="1" applyAlignment="1" applyProtection="1">
      <alignment wrapText="1"/>
      <protection locked="0"/>
    </xf>
    <xf numFmtId="0" fontId="17" fillId="34" borderId="12" xfId="64" applyFont="1" applyFill="1" applyBorder="1" applyAlignment="1" applyProtection="1">
      <alignment/>
      <protection locked="0"/>
    </xf>
    <xf numFmtId="0" fontId="13" fillId="34" borderId="12" xfId="64" applyFont="1" applyFill="1" applyBorder="1" applyAlignment="1" applyProtection="1">
      <alignment/>
      <protection locked="0"/>
    </xf>
    <xf numFmtId="0" fontId="13" fillId="34" borderId="10" xfId="64" applyFont="1" applyFill="1" applyBorder="1" applyAlignment="1" applyProtection="1">
      <alignment wrapText="1"/>
      <protection locked="0"/>
    </xf>
    <xf numFmtId="0" fontId="13" fillId="34" borderId="51" xfId="64" applyFont="1" applyFill="1" applyBorder="1" applyAlignment="1" applyProtection="1">
      <alignment wrapText="1"/>
      <protection locked="0"/>
    </xf>
    <xf numFmtId="0" fontId="13" fillId="34" borderId="12" xfId="64" applyFont="1" applyFill="1" applyBorder="1" applyAlignment="1" applyProtection="1">
      <alignment wrapText="1"/>
      <protection locked="0"/>
    </xf>
    <xf numFmtId="0" fontId="17" fillId="34" borderId="17" xfId="74" applyFont="1" applyFill="1" applyBorder="1" applyAlignment="1" applyProtection="1">
      <alignment/>
      <protection locked="0"/>
    </xf>
    <xf numFmtId="0" fontId="69" fillId="0" borderId="0" xfId="0" applyFont="1" applyAlignment="1" applyProtection="1">
      <alignment vertical="center"/>
      <protection locked="0"/>
    </xf>
    <xf numFmtId="0" fontId="4" fillId="34" borderId="40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41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42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66" xfId="64" applyFont="1" applyFill="1" applyBorder="1" applyAlignment="1" applyProtection="1">
      <alignment horizontal="center" vertical="center" wrapText="1"/>
      <protection locked="0"/>
    </xf>
    <xf numFmtId="0" fontId="15" fillId="34" borderId="67" xfId="64" applyFont="1" applyFill="1" applyBorder="1" applyAlignment="1" applyProtection="1">
      <alignment horizontal="center" vertical="center" wrapText="1"/>
      <protection locked="0"/>
    </xf>
    <xf numFmtId="0" fontId="15" fillId="34" borderId="68" xfId="64" applyFont="1" applyFill="1" applyBorder="1" applyAlignment="1" applyProtection="1">
      <alignment horizontal="center" vertical="center" wrapText="1"/>
      <protection locked="0"/>
    </xf>
    <xf numFmtId="0" fontId="15" fillId="34" borderId="18" xfId="64" applyFont="1" applyFill="1" applyBorder="1" applyAlignment="1" applyProtection="1">
      <alignment horizontal="center" vertical="center" wrapText="1"/>
      <protection locked="0"/>
    </xf>
    <xf numFmtId="0" fontId="15" fillId="34" borderId="60" xfId="64" applyFont="1" applyFill="1" applyBorder="1" applyAlignment="1" applyProtection="1">
      <alignment horizontal="center" vertical="center" wrapText="1"/>
      <protection locked="0"/>
    </xf>
    <xf numFmtId="0" fontId="15" fillId="34" borderId="69" xfId="64" applyFont="1" applyFill="1" applyBorder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58" xfId="64" applyNumberFormat="1" applyFont="1" applyBorder="1" applyAlignment="1" applyProtection="1">
      <alignment horizontal="left" wrapText="1"/>
      <protection locked="0"/>
    </xf>
    <xf numFmtId="0" fontId="4" fillId="33" borderId="0" xfId="64" applyFont="1" applyFill="1" applyBorder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right"/>
      <protection locked="0"/>
    </xf>
    <xf numFmtId="0" fontId="8" fillId="34" borderId="40" xfId="64" applyFont="1" applyFill="1" applyBorder="1" applyAlignment="1" applyProtection="1">
      <alignment horizontal="center" vertical="center" wrapText="1"/>
      <protection locked="0"/>
    </xf>
    <xf numFmtId="0" fontId="8" fillId="34" borderId="41" xfId="64" applyFont="1" applyFill="1" applyBorder="1" applyAlignment="1" applyProtection="1">
      <alignment horizontal="center" vertical="center" wrapText="1"/>
      <protection locked="0"/>
    </xf>
    <xf numFmtId="0" fontId="8" fillId="34" borderId="42" xfId="64" applyFont="1" applyFill="1" applyBorder="1" applyAlignment="1" applyProtection="1">
      <alignment horizontal="center" vertical="center" wrapText="1"/>
      <protection locked="0"/>
    </xf>
    <xf numFmtId="0" fontId="8" fillId="34" borderId="40" xfId="64" applyFont="1" applyFill="1" applyBorder="1" applyAlignment="1" applyProtection="1">
      <alignment horizontal="center" vertical="center"/>
      <protection locked="0"/>
    </xf>
    <xf numFmtId="0" fontId="8" fillId="34" borderId="41" xfId="64" applyFont="1" applyFill="1" applyBorder="1" applyAlignment="1" applyProtection="1">
      <alignment horizontal="center" vertical="center"/>
      <protection locked="0"/>
    </xf>
    <xf numFmtId="0" fontId="8" fillId="34" borderId="42" xfId="64" applyFont="1" applyFill="1" applyBorder="1" applyAlignment="1" applyProtection="1">
      <alignment horizontal="center" vertical="center"/>
      <protection locked="0"/>
    </xf>
    <xf numFmtId="0" fontId="3" fillId="35" borderId="40" xfId="64" applyFont="1" applyFill="1" applyBorder="1" applyAlignment="1" applyProtection="1">
      <alignment horizontal="center" vertical="center" wrapText="1"/>
      <protection locked="0"/>
    </xf>
    <xf numFmtId="0" fontId="3" fillId="35" borderId="41" xfId="64" applyFont="1" applyFill="1" applyBorder="1" applyAlignment="1" applyProtection="1">
      <alignment horizontal="center" vertical="center" wrapText="1"/>
      <protection locked="0"/>
    </xf>
    <xf numFmtId="0" fontId="3" fillId="35" borderId="42" xfId="64" applyFont="1" applyFill="1" applyBorder="1" applyAlignment="1" applyProtection="1">
      <alignment horizontal="center" vertical="center" wrapText="1"/>
      <protection locked="0"/>
    </xf>
    <xf numFmtId="0" fontId="0" fillId="35" borderId="47" xfId="0" applyFill="1" applyBorder="1" applyAlignment="1">
      <alignment horizontal="center"/>
    </xf>
    <xf numFmtId="0" fontId="0" fillId="35" borderId="70" xfId="0" applyFill="1" applyBorder="1" applyAlignment="1">
      <alignment horizontal="center"/>
    </xf>
    <xf numFmtId="0" fontId="0" fillId="35" borderId="71" xfId="0" applyFill="1" applyBorder="1" applyAlignment="1">
      <alignment horizontal="center"/>
    </xf>
    <xf numFmtId="0" fontId="11" fillId="35" borderId="40" xfId="64" applyFont="1" applyFill="1" applyBorder="1" applyAlignment="1" applyProtection="1">
      <alignment horizontal="center" vertical="center" wrapText="1"/>
      <protection locked="0"/>
    </xf>
    <xf numFmtId="0" fontId="11" fillId="35" borderId="41" xfId="64" applyFont="1" applyFill="1" applyBorder="1" applyAlignment="1" applyProtection="1">
      <alignment horizontal="center" vertical="center" wrapText="1"/>
      <protection locked="0"/>
    </xf>
    <xf numFmtId="0" fontId="11" fillId="35" borderId="42" xfId="64" applyFont="1" applyFill="1" applyBorder="1" applyAlignment="1" applyProtection="1">
      <alignment horizontal="center" vertical="center" wrapText="1"/>
      <protection locked="0"/>
    </xf>
    <xf numFmtId="0" fontId="11" fillId="35" borderId="66" xfId="64" applyFont="1" applyFill="1" applyBorder="1" applyAlignment="1" applyProtection="1">
      <alignment horizontal="center" vertical="center"/>
      <protection locked="0"/>
    </xf>
    <xf numFmtId="0" fontId="11" fillId="35" borderId="72" xfId="64" applyFont="1" applyFill="1" applyBorder="1" applyAlignment="1" applyProtection="1">
      <alignment horizontal="center" vertical="center"/>
      <protection locked="0"/>
    </xf>
    <xf numFmtId="0" fontId="11" fillId="35" borderId="18" xfId="64" applyFont="1" applyFill="1" applyBorder="1" applyAlignment="1" applyProtection="1">
      <alignment horizontal="center" vertical="center"/>
      <protection locked="0"/>
    </xf>
    <xf numFmtId="0" fontId="11" fillId="33" borderId="0" xfId="64" applyFont="1" applyFill="1" applyAlignment="1" applyProtection="1">
      <alignment horizontal="left"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1" fillId="33" borderId="14" xfId="64" applyFont="1" applyFill="1" applyBorder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22" fillId="34" borderId="66" xfId="64" applyFont="1" applyFill="1" applyBorder="1" applyAlignment="1" applyProtection="1">
      <alignment horizontal="center" vertical="center" wrapText="1"/>
      <protection locked="0"/>
    </xf>
    <xf numFmtId="0" fontId="22" fillId="34" borderId="67" xfId="64" applyFont="1" applyFill="1" applyBorder="1" applyAlignment="1" applyProtection="1">
      <alignment horizontal="center" vertical="center" wrapText="1"/>
      <protection locked="0"/>
    </xf>
    <xf numFmtId="0" fontId="22" fillId="34" borderId="68" xfId="64" applyFont="1" applyFill="1" applyBorder="1" applyAlignment="1" applyProtection="1">
      <alignment horizontal="center" vertical="center" wrapText="1"/>
      <protection locked="0"/>
    </xf>
    <xf numFmtId="0" fontId="22" fillId="34" borderId="18" xfId="64" applyFont="1" applyFill="1" applyBorder="1" applyAlignment="1" applyProtection="1">
      <alignment horizontal="center" vertical="center" wrapText="1"/>
      <protection locked="0"/>
    </xf>
    <xf numFmtId="0" fontId="22" fillId="34" borderId="60" xfId="64" applyFont="1" applyFill="1" applyBorder="1" applyAlignment="1" applyProtection="1">
      <alignment horizontal="center" vertical="center" wrapText="1"/>
      <protection locked="0"/>
    </xf>
    <xf numFmtId="0" fontId="22" fillId="34" borderId="69" xfId="64" applyFont="1" applyFill="1" applyBorder="1" applyAlignment="1" applyProtection="1">
      <alignment horizontal="center" vertical="center" wrapText="1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3" fillId="34" borderId="40" xfId="64" applyFont="1" applyFill="1" applyBorder="1" applyAlignment="1" applyProtection="1">
      <alignment horizontal="center" vertical="center" wrapText="1"/>
      <protection locked="0"/>
    </xf>
    <xf numFmtId="0" fontId="13" fillId="34" borderId="41" xfId="64" applyFont="1" applyFill="1" applyBorder="1" applyAlignment="1" applyProtection="1">
      <alignment horizontal="center" vertical="center" wrapText="1"/>
      <protection locked="0"/>
    </xf>
    <xf numFmtId="0" fontId="13" fillId="34" borderId="42" xfId="64" applyFont="1" applyFill="1" applyBorder="1" applyAlignment="1" applyProtection="1">
      <alignment horizontal="center" vertical="center" wrapText="1"/>
      <protection locked="0"/>
    </xf>
    <xf numFmtId="0" fontId="13" fillId="34" borderId="40" xfId="64" applyFont="1" applyFill="1" applyBorder="1" applyAlignment="1" applyProtection="1">
      <alignment horizontal="center" vertical="center"/>
      <protection locked="0"/>
    </xf>
    <xf numFmtId="0" fontId="13" fillId="34" borderId="41" xfId="64" applyFont="1" applyFill="1" applyBorder="1" applyAlignment="1" applyProtection="1">
      <alignment horizontal="center" vertical="center"/>
      <protection locked="0"/>
    </xf>
    <xf numFmtId="0" fontId="13" fillId="34" borderId="42" xfId="64" applyFont="1" applyFill="1" applyBorder="1" applyAlignment="1" applyProtection="1">
      <alignment horizontal="center" vertical="center"/>
      <protection locked="0"/>
    </xf>
    <xf numFmtId="0" fontId="13" fillId="34" borderId="40" xfId="64" applyNumberFormat="1" applyFont="1" applyFill="1" applyBorder="1" applyAlignment="1" applyProtection="1">
      <alignment horizontal="center" vertical="center" wrapText="1"/>
      <protection locked="0"/>
    </xf>
    <xf numFmtId="0" fontId="13" fillId="34" borderId="41" xfId="64" applyNumberFormat="1" applyFont="1" applyFill="1" applyBorder="1" applyAlignment="1" applyProtection="1">
      <alignment horizontal="center" vertical="center" wrapText="1"/>
      <protection locked="0"/>
    </xf>
    <xf numFmtId="0" fontId="13" fillId="34" borderId="42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0" xfId="64" applyFont="1" applyFill="1" applyBorder="1" applyAlignment="1" applyProtection="1">
      <alignment horizontal="center" wrapText="1"/>
      <protection locked="0"/>
    </xf>
    <xf numFmtId="0" fontId="19" fillId="33" borderId="14" xfId="64" applyFont="1" applyFill="1" applyBorder="1" applyAlignment="1" applyProtection="1">
      <alignment horizontal="left"/>
      <protection locked="0"/>
    </xf>
    <xf numFmtId="0" fontId="20" fillId="37" borderId="40" xfId="64" applyFont="1" applyFill="1" applyBorder="1" applyAlignment="1" applyProtection="1">
      <alignment horizontal="center" vertical="center" wrapText="1"/>
      <protection locked="0"/>
    </xf>
    <xf numFmtId="0" fontId="20" fillId="37" borderId="41" xfId="64" applyFont="1" applyFill="1" applyBorder="1" applyAlignment="1" applyProtection="1">
      <alignment horizontal="center" vertical="center" wrapText="1"/>
      <protection locked="0"/>
    </xf>
    <xf numFmtId="0" fontId="20" fillId="37" borderId="42" xfId="64" applyFont="1" applyFill="1" applyBorder="1" applyAlignment="1" applyProtection="1">
      <alignment horizontal="center" vertical="center" wrapText="1"/>
      <protection locked="0"/>
    </xf>
    <xf numFmtId="0" fontId="20" fillId="37" borderId="40" xfId="64" applyFont="1" applyFill="1" applyBorder="1" applyAlignment="1" applyProtection="1">
      <alignment horizontal="center" vertical="center"/>
      <protection locked="0"/>
    </xf>
    <xf numFmtId="0" fontId="20" fillId="37" borderId="41" xfId="64" applyFont="1" applyFill="1" applyBorder="1" applyAlignment="1" applyProtection="1">
      <alignment horizontal="center" vertical="center"/>
      <protection locked="0"/>
    </xf>
    <xf numFmtId="0" fontId="20" fillId="37" borderId="42" xfId="64" applyFont="1" applyFill="1" applyBorder="1" applyAlignment="1" applyProtection="1">
      <alignment horizontal="center" vertical="center"/>
      <protection locked="0"/>
    </xf>
    <xf numFmtId="0" fontId="20" fillId="37" borderId="40" xfId="64" applyNumberFormat="1" applyFont="1" applyFill="1" applyBorder="1" applyAlignment="1" applyProtection="1">
      <alignment horizontal="center" vertical="center" wrapText="1"/>
      <protection locked="0"/>
    </xf>
    <xf numFmtId="0" fontId="20" fillId="37" borderId="41" xfId="64" applyNumberFormat="1" applyFont="1" applyFill="1" applyBorder="1" applyAlignment="1" applyProtection="1">
      <alignment horizontal="center" vertical="center" wrapText="1"/>
      <protection locked="0"/>
    </xf>
    <xf numFmtId="0" fontId="20" fillId="37" borderId="18" xfId="64" applyNumberFormat="1" applyFont="1" applyFill="1" applyBorder="1" applyAlignment="1" applyProtection="1">
      <alignment horizontal="center" vertical="center" wrapText="1"/>
      <protection locked="0"/>
    </xf>
    <xf numFmtId="0" fontId="20" fillId="37" borderId="66" xfId="64" applyFont="1" applyFill="1" applyBorder="1" applyAlignment="1" applyProtection="1">
      <alignment horizontal="center" vertical="center" wrapText="1"/>
      <protection locked="0"/>
    </xf>
    <xf numFmtId="0" fontId="20" fillId="37" borderId="67" xfId="64" applyFont="1" applyFill="1" applyBorder="1" applyAlignment="1" applyProtection="1">
      <alignment horizontal="center" vertical="center" wrapText="1"/>
      <protection locked="0"/>
    </xf>
    <xf numFmtId="0" fontId="20" fillId="37" borderId="68" xfId="64" applyFont="1" applyFill="1" applyBorder="1" applyAlignment="1" applyProtection="1">
      <alignment horizontal="center" vertical="center" wrapText="1"/>
      <protection locked="0"/>
    </xf>
    <xf numFmtId="0" fontId="20" fillId="37" borderId="27" xfId="64" applyFont="1" applyFill="1" applyBorder="1" applyAlignment="1" applyProtection="1">
      <alignment horizontal="center" vertical="center" wrapText="1"/>
      <protection locked="0"/>
    </xf>
    <xf numFmtId="0" fontId="20" fillId="37" borderId="14" xfId="64" applyFont="1" applyFill="1" applyBorder="1" applyAlignment="1" applyProtection="1">
      <alignment horizontal="center" vertical="center" wrapText="1"/>
      <protection locked="0"/>
    </xf>
    <xf numFmtId="0" fontId="20" fillId="37" borderId="73" xfId="64" applyFont="1" applyFill="1" applyBorder="1" applyAlignment="1" applyProtection="1">
      <alignment horizontal="center" vertical="center" wrapText="1"/>
      <protection locked="0"/>
    </xf>
    <xf numFmtId="0" fontId="8" fillId="33" borderId="14" xfId="64" applyFont="1" applyFill="1" applyBorder="1" applyAlignment="1" applyProtection="1">
      <alignment horizontal="left"/>
      <protection locked="0"/>
    </xf>
    <xf numFmtId="0" fontId="11" fillId="0" borderId="40" xfId="64" applyNumberFormat="1" applyFont="1" applyFill="1" applyBorder="1" applyAlignment="1" applyProtection="1">
      <alignment horizontal="center" vertical="center" wrapText="1"/>
      <protection locked="0"/>
    </xf>
    <xf numFmtId="0" fontId="11" fillId="0" borderId="41" xfId="64" applyNumberFormat="1" applyFont="1" applyFill="1" applyBorder="1" applyAlignment="1" applyProtection="1">
      <alignment horizontal="center" vertical="center" wrapText="1"/>
      <protection locked="0"/>
    </xf>
    <xf numFmtId="0" fontId="11" fillId="0" borderId="42" xfId="64" applyNumberFormat="1" applyFont="1" applyFill="1" applyBorder="1" applyAlignment="1" applyProtection="1">
      <alignment horizontal="center" vertical="center" wrapText="1"/>
      <protection locked="0"/>
    </xf>
    <xf numFmtId="0" fontId="11" fillId="0" borderId="42" xfId="64" applyFont="1" applyFill="1" applyBorder="1" applyAlignment="1" applyProtection="1">
      <alignment horizontal="center"/>
      <protection locked="0"/>
    </xf>
    <xf numFmtId="3" fontId="22" fillId="0" borderId="38" xfId="64" applyNumberFormat="1" applyFont="1" applyFill="1" applyBorder="1" applyAlignment="1" applyProtection="1">
      <alignment horizontal="right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te" xfId="76"/>
    <cellStyle name="Obično 3" xfId="77"/>
    <cellStyle name="Output" xfId="78"/>
    <cellStyle name="Percent" xfId="79"/>
    <cellStyle name="Percent 2" xfId="80"/>
    <cellStyle name="Percent 2 2" xfId="81"/>
    <cellStyle name="Percent 3" xfId="82"/>
    <cellStyle name="Percent 3 2" xfId="83"/>
    <cellStyle name="Percent 4" xfId="84"/>
    <cellStyle name="Percent 4 2" xfId="85"/>
    <cellStyle name="Percent 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1971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1971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7813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27813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27813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27813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800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2800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2800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2800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105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2105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800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2800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800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2800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2800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2800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7813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27813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27813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27813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800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2800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2800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2800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819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2819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2819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2819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7622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27622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27622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27622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800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2800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2800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2800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123" t="s">
        <v>68</v>
      </c>
    </row>
    <row r="2" spans="1:2" ht="63">
      <c r="A2">
        <v>1</v>
      </c>
      <c r="B2" s="124" t="s">
        <v>69</v>
      </c>
    </row>
    <row r="3" spans="1:2" ht="47.25">
      <c r="A3">
        <v>2</v>
      </c>
      <c r="B3" s="124" t="s">
        <v>70</v>
      </c>
    </row>
    <row r="4" spans="1:2" ht="30" customHeight="1">
      <c r="A4">
        <v>3</v>
      </c>
      <c r="B4" s="124" t="s">
        <v>71</v>
      </c>
    </row>
    <row r="5" spans="1:2" ht="47.25">
      <c r="A5">
        <v>4</v>
      </c>
      <c r="B5" s="124" t="s">
        <v>72</v>
      </c>
    </row>
    <row r="6" spans="1:2" ht="15.75">
      <c r="A6">
        <v>5</v>
      </c>
      <c r="B6" s="125" t="s">
        <v>73</v>
      </c>
    </row>
    <row r="7" spans="1:2" ht="47.25">
      <c r="A7">
        <v>6</v>
      </c>
      <c r="B7" s="124" t="s">
        <v>74</v>
      </c>
    </row>
    <row r="8" spans="1:2" ht="31.5">
      <c r="A8">
        <v>7</v>
      </c>
      <c r="B8" s="124" t="s">
        <v>75</v>
      </c>
    </row>
    <row r="9" spans="1:2" ht="47.25">
      <c r="A9">
        <v>8</v>
      </c>
      <c r="B9" s="124" t="s">
        <v>76</v>
      </c>
    </row>
    <row r="10" spans="1:2" ht="47.25">
      <c r="A10">
        <v>9</v>
      </c>
      <c r="B10" s="124" t="s">
        <v>77</v>
      </c>
    </row>
    <row r="11" spans="1:2" ht="31.5">
      <c r="A11">
        <v>10</v>
      </c>
      <c r="B11" s="124" t="s">
        <v>157</v>
      </c>
    </row>
    <row r="12" spans="1:2" ht="15.75">
      <c r="A12">
        <v>11</v>
      </c>
      <c r="B12" s="124" t="s">
        <v>78</v>
      </c>
    </row>
    <row r="13" ht="31.5">
      <c r="B13" s="124" t="s">
        <v>158</v>
      </c>
    </row>
    <row r="14" ht="32.25" thickBot="1">
      <c r="B14" s="126" t="s">
        <v>159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D7" sqref="D7:L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24" t="s">
        <v>79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80</v>
      </c>
      <c r="Q2" s="103"/>
      <c r="R2" s="52"/>
      <c r="S2" s="426" t="s">
        <v>34</v>
      </c>
      <c r="T2" s="426"/>
      <c r="U2" s="370"/>
    </row>
    <row r="3" spans="2:21" ht="31.5" customHeight="1">
      <c r="B3" s="424" t="s">
        <v>81</v>
      </c>
      <c r="C3" s="424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51"/>
      <c r="S3" s="426"/>
      <c r="T3" s="426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146</v>
      </c>
      <c r="Q4" s="55"/>
      <c r="R4" s="56"/>
      <c r="S4" s="57"/>
      <c r="T4" s="58"/>
      <c r="U4" s="59"/>
    </row>
    <row r="5" spans="2:21" ht="30" customHeight="1">
      <c r="B5" s="60" t="s">
        <v>155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148</v>
      </c>
      <c r="Q5" s="102"/>
      <c r="R5" s="53"/>
      <c r="S5" s="53" t="s">
        <v>41</v>
      </c>
      <c r="T5" s="53"/>
      <c r="U5" s="61"/>
    </row>
    <row r="6" spans="2:21" ht="21" customHeight="1"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62"/>
      <c r="S6" s="370"/>
      <c r="T6" s="370"/>
      <c r="U6" s="63"/>
    </row>
    <row r="7" spans="2:21" ht="22.5" customHeight="1">
      <c r="B7" s="53" t="s">
        <v>147</v>
      </c>
      <c r="C7" s="53"/>
      <c r="D7" s="447"/>
      <c r="E7" s="447"/>
      <c r="F7" s="447"/>
      <c r="G7" s="447"/>
      <c r="H7" s="447"/>
      <c r="I7" s="447"/>
      <c r="J7" s="447"/>
      <c r="K7" s="447"/>
      <c r="L7" s="447"/>
      <c r="M7" s="105"/>
      <c r="N7" s="105"/>
      <c r="O7" s="105"/>
      <c r="P7" s="105"/>
      <c r="Q7" s="105"/>
      <c r="R7" s="53"/>
      <c r="S7" s="53" t="s">
        <v>42</v>
      </c>
      <c r="T7" s="53"/>
      <c r="U7" s="55"/>
    </row>
    <row r="8" spans="2:21" ht="1.5" customHeight="1" thickBot="1">
      <c r="B8" s="104"/>
      <c r="C8" s="104"/>
      <c r="D8" s="429"/>
      <c r="E8" s="429"/>
      <c r="F8" s="429"/>
      <c r="G8" s="429"/>
      <c r="H8" s="429"/>
      <c r="I8" s="429"/>
      <c r="J8" s="429"/>
      <c r="K8" s="429"/>
      <c r="L8" s="429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7" t="s">
        <v>152</v>
      </c>
      <c r="C10" s="440" t="s">
        <v>84</v>
      </c>
      <c r="D10" s="437" t="s">
        <v>85</v>
      </c>
      <c r="E10" s="443" t="s">
        <v>164</v>
      </c>
      <c r="F10" s="443" t="s">
        <v>161</v>
      </c>
      <c r="G10" s="443" t="s">
        <v>162</v>
      </c>
      <c r="H10" s="464" t="s">
        <v>170</v>
      </c>
      <c r="I10" s="464" t="s">
        <v>167</v>
      </c>
      <c r="J10" s="430" t="s">
        <v>156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2"/>
    </row>
    <row r="11" spans="1:21" s="33" customFormat="1" ht="17.25" customHeight="1" thickBot="1">
      <c r="A11" s="107"/>
      <c r="B11" s="438"/>
      <c r="C11" s="441"/>
      <c r="D11" s="438"/>
      <c r="E11" s="444"/>
      <c r="F11" s="444"/>
      <c r="G11" s="444"/>
      <c r="H11" s="465"/>
      <c r="I11" s="465"/>
      <c r="J11" s="433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5"/>
    </row>
    <row r="12" spans="1:21" s="33" customFormat="1" ht="141" customHeight="1" thickBot="1">
      <c r="A12" s="107"/>
      <c r="B12" s="439"/>
      <c r="C12" s="442"/>
      <c r="D12" s="439"/>
      <c r="E12" s="445"/>
      <c r="F12" s="445"/>
      <c r="G12" s="445"/>
      <c r="H12" s="466"/>
      <c r="I12" s="466"/>
      <c r="J12" s="193" t="s">
        <v>136</v>
      </c>
      <c r="K12" s="193" t="s">
        <v>137</v>
      </c>
      <c r="L12" s="193" t="s">
        <v>138</v>
      </c>
      <c r="M12" s="375" t="s">
        <v>139</v>
      </c>
      <c r="N12" s="376" t="s">
        <v>140</v>
      </c>
      <c r="O12" s="376" t="s">
        <v>141</v>
      </c>
      <c r="P12" s="376" t="s">
        <v>142</v>
      </c>
      <c r="Q12" s="376" t="s">
        <v>143</v>
      </c>
      <c r="R12" s="377" t="s">
        <v>144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168</v>
      </c>
      <c r="J13" s="222">
        <v>9</v>
      </c>
      <c r="K13" s="222">
        <v>10</v>
      </c>
      <c r="L13" s="222">
        <v>11</v>
      </c>
      <c r="M13" s="222">
        <v>12</v>
      </c>
      <c r="N13" s="222">
        <v>13</v>
      </c>
      <c r="O13" s="222">
        <v>14</v>
      </c>
      <c r="P13" s="222">
        <v>15</v>
      </c>
      <c r="Q13" s="222">
        <v>16</v>
      </c>
      <c r="R13" s="222">
        <v>17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3</v>
      </c>
      <c r="C14" s="378" t="s">
        <v>97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294">
        <f>SUM(H15:H25)</f>
        <v>0</v>
      </c>
      <c r="I14" s="294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199">
        <v>1</v>
      </c>
      <c r="C15" s="144" t="s">
        <v>98</v>
      </c>
      <c r="D15" s="199">
        <v>611100</v>
      </c>
      <c r="E15" s="305"/>
      <c r="F15" s="305"/>
      <c r="G15" s="298">
        <f>SUM(H15:I15)</f>
        <v>0</v>
      </c>
      <c r="H15" s="305"/>
      <c r="I15" s="298">
        <f aca="true" t="shared" si="1" ref="I15:I24">SUM(J15:R15)</f>
        <v>0</v>
      </c>
      <c r="J15" s="306"/>
      <c r="K15" s="306"/>
      <c r="L15" s="306"/>
      <c r="M15" s="306"/>
      <c r="N15" s="306"/>
      <c r="O15" s="306"/>
      <c r="P15" s="306"/>
      <c r="Q15" s="306"/>
      <c r="R15" s="306"/>
      <c r="S15" s="224"/>
      <c r="T15" s="200"/>
      <c r="U15" s="201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99</v>
      </c>
      <c r="D16" s="79">
        <v>611200</v>
      </c>
      <c r="E16" s="305"/>
      <c r="F16" s="305"/>
      <c r="G16" s="298">
        <f aca="true" t="shared" si="2" ref="G16:G81">SUM(H16:I16)</f>
        <v>0</v>
      </c>
      <c r="H16" s="305"/>
      <c r="I16" s="298">
        <f t="shared" si="1"/>
        <v>0</v>
      </c>
      <c r="J16" s="306"/>
      <c r="K16" s="306"/>
      <c r="L16" s="306"/>
      <c r="M16" s="306"/>
      <c r="N16" s="306"/>
      <c r="O16" s="306"/>
      <c r="P16" s="306"/>
      <c r="Q16" s="306"/>
      <c r="R16" s="306"/>
      <c r="S16" s="224"/>
      <c r="T16" s="200"/>
      <c r="U16" s="201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100</v>
      </c>
      <c r="D17" s="79">
        <v>613100</v>
      </c>
      <c r="E17" s="305"/>
      <c r="F17" s="305"/>
      <c r="G17" s="298">
        <f t="shared" si="2"/>
        <v>0</v>
      </c>
      <c r="H17" s="305"/>
      <c r="I17" s="298">
        <f t="shared" si="1"/>
        <v>0</v>
      </c>
      <c r="J17" s="306"/>
      <c r="K17" s="306"/>
      <c r="L17" s="306"/>
      <c r="M17" s="306"/>
      <c r="N17" s="306"/>
      <c r="O17" s="306"/>
      <c r="P17" s="306"/>
      <c r="Q17" s="306"/>
      <c r="R17" s="306"/>
      <c r="S17" s="224"/>
      <c r="T17" s="200"/>
      <c r="U17" s="201"/>
      <c r="V17" s="47"/>
      <c r="W17" s="47"/>
      <c r="X17" s="47"/>
      <c r="Y17" s="47"/>
      <c r="AA17" s="47"/>
    </row>
    <row r="18" spans="1:27" ht="47.25">
      <c r="A18" s="108"/>
      <c r="B18" s="79">
        <v>4</v>
      </c>
      <c r="C18" s="142" t="s">
        <v>101</v>
      </c>
      <c r="D18" s="79">
        <v>613200</v>
      </c>
      <c r="E18" s="305"/>
      <c r="F18" s="305"/>
      <c r="G18" s="298">
        <f t="shared" si="2"/>
        <v>0</v>
      </c>
      <c r="H18" s="305"/>
      <c r="I18" s="298">
        <f t="shared" si="1"/>
        <v>0</v>
      </c>
      <c r="J18" s="306"/>
      <c r="K18" s="306"/>
      <c r="L18" s="306"/>
      <c r="M18" s="306"/>
      <c r="N18" s="306"/>
      <c r="O18" s="306"/>
      <c r="P18" s="306"/>
      <c r="Q18" s="306"/>
      <c r="R18" s="306"/>
      <c r="S18" s="224"/>
      <c r="T18" s="200"/>
      <c r="U18" s="201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102</v>
      </c>
      <c r="D19" s="79">
        <v>613300</v>
      </c>
      <c r="E19" s="305"/>
      <c r="F19" s="305"/>
      <c r="G19" s="298">
        <f t="shared" si="2"/>
        <v>0</v>
      </c>
      <c r="H19" s="305"/>
      <c r="I19" s="298">
        <f t="shared" si="1"/>
        <v>0</v>
      </c>
      <c r="J19" s="306"/>
      <c r="K19" s="306"/>
      <c r="L19" s="306"/>
      <c r="M19" s="306"/>
      <c r="N19" s="306"/>
      <c r="O19" s="306"/>
      <c r="P19" s="306"/>
      <c r="Q19" s="306"/>
      <c r="R19" s="306"/>
      <c r="S19" s="224"/>
      <c r="T19" s="200"/>
      <c r="U19" s="201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103</v>
      </c>
      <c r="D20" s="79">
        <v>613400</v>
      </c>
      <c r="E20" s="305"/>
      <c r="F20" s="305"/>
      <c r="G20" s="298">
        <f t="shared" si="2"/>
        <v>0</v>
      </c>
      <c r="H20" s="305"/>
      <c r="I20" s="298">
        <f t="shared" si="1"/>
        <v>0</v>
      </c>
      <c r="J20" s="306"/>
      <c r="K20" s="306"/>
      <c r="L20" s="306"/>
      <c r="M20" s="306"/>
      <c r="N20" s="306"/>
      <c r="O20" s="306"/>
      <c r="P20" s="306"/>
      <c r="Q20" s="306"/>
      <c r="R20" s="306"/>
      <c r="S20" s="224"/>
      <c r="T20" s="200"/>
      <c r="U20" s="201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104</v>
      </c>
      <c r="D21" s="79">
        <v>613500</v>
      </c>
      <c r="E21" s="305"/>
      <c r="F21" s="305"/>
      <c r="G21" s="298">
        <f t="shared" si="2"/>
        <v>0</v>
      </c>
      <c r="H21" s="305"/>
      <c r="I21" s="298">
        <f t="shared" si="1"/>
        <v>0</v>
      </c>
      <c r="J21" s="306"/>
      <c r="K21" s="306"/>
      <c r="L21" s="306"/>
      <c r="M21" s="306"/>
      <c r="N21" s="306"/>
      <c r="O21" s="306"/>
      <c r="P21" s="306"/>
      <c r="Q21" s="306"/>
      <c r="R21" s="306"/>
      <c r="S21" s="224"/>
      <c r="T21" s="200"/>
      <c r="U21" s="201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105</v>
      </c>
      <c r="D22" s="79">
        <v>613600</v>
      </c>
      <c r="E22" s="305"/>
      <c r="F22" s="305"/>
      <c r="G22" s="298">
        <f t="shared" si="2"/>
        <v>0</v>
      </c>
      <c r="H22" s="305"/>
      <c r="I22" s="298">
        <f t="shared" si="1"/>
        <v>0</v>
      </c>
      <c r="J22" s="306"/>
      <c r="K22" s="306"/>
      <c r="L22" s="306"/>
      <c r="M22" s="306"/>
      <c r="N22" s="306"/>
      <c r="O22" s="306"/>
      <c r="P22" s="306"/>
      <c r="Q22" s="306"/>
      <c r="R22" s="306"/>
      <c r="S22" s="224"/>
      <c r="T22" s="200"/>
      <c r="U22" s="201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106</v>
      </c>
      <c r="D23" s="79">
        <v>613700</v>
      </c>
      <c r="E23" s="305"/>
      <c r="F23" s="305"/>
      <c r="G23" s="298">
        <f t="shared" si="2"/>
        <v>0</v>
      </c>
      <c r="H23" s="305"/>
      <c r="I23" s="298">
        <f t="shared" si="1"/>
        <v>0</v>
      </c>
      <c r="J23" s="306"/>
      <c r="K23" s="306"/>
      <c r="L23" s="306"/>
      <c r="M23" s="306"/>
      <c r="N23" s="306"/>
      <c r="O23" s="306"/>
      <c r="P23" s="306"/>
      <c r="Q23" s="306"/>
      <c r="R23" s="306"/>
      <c r="S23" s="224"/>
      <c r="T23" s="200"/>
      <c r="U23" s="201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107</v>
      </c>
      <c r="D24" s="79">
        <v>613800</v>
      </c>
      <c r="E24" s="305"/>
      <c r="F24" s="305"/>
      <c r="G24" s="298">
        <f t="shared" si="2"/>
        <v>0</v>
      </c>
      <c r="H24" s="305"/>
      <c r="I24" s="298">
        <f t="shared" si="1"/>
        <v>0</v>
      </c>
      <c r="J24" s="306"/>
      <c r="K24" s="306"/>
      <c r="L24" s="306"/>
      <c r="M24" s="306"/>
      <c r="N24" s="306"/>
      <c r="O24" s="306"/>
      <c r="P24" s="306"/>
      <c r="Q24" s="306"/>
      <c r="R24" s="306"/>
      <c r="S24" s="224"/>
      <c r="T24" s="200"/>
      <c r="U24" s="201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108</v>
      </c>
      <c r="D25" s="79">
        <v>613900</v>
      </c>
      <c r="E25" s="305"/>
      <c r="F25" s="305"/>
      <c r="G25" s="298">
        <f t="shared" si="2"/>
        <v>0</v>
      </c>
      <c r="H25" s="305"/>
      <c r="I25" s="298">
        <f>SUM(J25:R25)</f>
        <v>0</v>
      </c>
      <c r="J25" s="306"/>
      <c r="K25" s="306"/>
      <c r="L25" s="306"/>
      <c r="M25" s="306"/>
      <c r="N25" s="306"/>
      <c r="O25" s="306"/>
      <c r="P25" s="306"/>
      <c r="Q25" s="306"/>
      <c r="R25" s="306"/>
      <c r="S25" s="224"/>
      <c r="T25" s="200"/>
      <c r="U25" s="201"/>
      <c r="V25" s="47"/>
      <c r="W25" s="47"/>
      <c r="X25" s="47"/>
      <c r="Y25" s="47"/>
      <c r="AA25" s="47"/>
    </row>
    <row r="26" spans="1:24" ht="46.5" thickBot="1">
      <c r="A26" s="108"/>
      <c r="B26" s="202" t="s">
        <v>8</v>
      </c>
      <c r="C26" s="379" t="s">
        <v>109</v>
      </c>
      <c r="D26" s="203">
        <v>614000</v>
      </c>
      <c r="E26" s="301">
        <f aca="true" t="shared" si="3" ref="E26:U26">E27+E38+E44+E59+E62+E64</f>
        <v>0</v>
      </c>
      <c r="F26" s="301">
        <f t="shared" si="3"/>
        <v>0</v>
      </c>
      <c r="G26" s="301">
        <f t="shared" si="3"/>
        <v>0</v>
      </c>
      <c r="H26" s="301">
        <f t="shared" si="3"/>
        <v>0</v>
      </c>
      <c r="I26" s="301">
        <f t="shared" si="3"/>
        <v>0</v>
      </c>
      <c r="J26" s="302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225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4">
        <v>1</v>
      </c>
      <c r="C27" s="380" t="s">
        <v>110</v>
      </c>
      <c r="D27" s="112">
        <v>614100</v>
      </c>
      <c r="E27" s="309">
        <f>SUM(E28:E37)</f>
        <v>0</v>
      </c>
      <c r="F27" s="309">
        <f aca="true" t="shared" si="4" ref="F27:R27">SUM(F28:F37)</f>
        <v>0</v>
      </c>
      <c r="G27" s="309">
        <f t="shared" si="4"/>
        <v>0</v>
      </c>
      <c r="H27" s="309">
        <f t="shared" si="4"/>
        <v>0</v>
      </c>
      <c r="I27" s="309">
        <f t="shared" si="4"/>
        <v>0</v>
      </c>
      <c r="J27" s="310">
        <f t="shared" si="4"/>
        <v>0</v>
      </c>
      <c r="K27" s="310">
        <f t="shared" si="4"/>
        <v>0</v>
      </c>
      <c r="L27" s="310">
        <f t="shared" si="4"/>
        <v>0</v>
      </c>
      <c r="M27" s="310">
        <f t="shared" si="4"/>
        <v>0</v>
      </c>
      <c r="N27" s="310">
        <f t="shared" si="4"/>
        <v>0</v>
      </c>
      <c r="O27" s="310">
        <f t="shared" si="4"/>
        <v>0</v>
      </c>
      <c r="P27" s="310">
        <f t="shared" si="4"/>
        <v>0</v>
      </c>
      <c r="Q27" s="310">
        <f t="shared" si="4"/>
        <v>0</v>
      </c>
      <c r="R27" s="310">
        <f t="shared" si="4"/>
        <v>0</v>
      </c>
      <c r="S27" s="226">
        <f>S28+S37</f>
        <v>0</v>
      </c>
      <c r="T27" s="205">
        <f>T28+T37</f>
        <v>0</v>
      </c>
      <c r="U27" s="206">
        <f>U28+U37</f>
        <v>0</v>
      </c>
    </row>
    <row r="28" spans="1:21" ht="27.75">
      <c r="A28" s="108"/>
      <c r="B28" s="87"/>
      <c r="C28" s="381"/>
      <c r="D28" s="87"/>
      <c r="E28" s="305"/>
      <c r="F28" s="305"/>
      <c r="G28" s="298">
        <f t="shared" si="2"/>
        <v>0</v>
      </c>
      <c r="H28" s="305"/>
      <c r="I28" s="298">
        <f aca="true" t="shared" si="5" ref="I28:I36">SUM(J28:R28)</f>
        <v>0</v>
      </c>
      <c r="J28" s="306"/>
      <c r="K28" s="307"/>
      <c r="L28" s="307"/>
      <c r="M28" s="307"/>
      <c r="N28" s="307"/>
      <c r="O28" s="307"/>
      <c r="P28" s="307"/>
      <c r="Q28" s="307"/>
      <c r="R28" s="308"/>
      <c r="S28" s="227"/>
      <c r="T28" s="207"/>
      <c r="U28" s="208"/>
    </row>
    <row r="29" spans="1:21" ht="27.75" hidden="1">
      <c r="A29" s="108"/>
      <c r="B29" s="87"/>
      <c r="C29" s="381"/>
      <c r="D29" s="87"/>
      <c r="E29" s="305"/>
      <c r="F29" s="305"/>
      <c r="G29" s="298">
        <f t="shared" si="2"/>
        <v>0</v>
      </c>
      <c r="H29" s="305"/>
      <c r="I29" s="298">
        <f t="shared" si="5"/>
        <v>0</v>
      </c>
      <c r="J29" s="306"/>
      <c r="K29" s="307"/>
      <c r="L29" s="307"/>
      <c r="M29" s="307"/>
      <c r="N29" s="307"/>
      <c r="O29" s="307"/>
      <c r="P29" s="307"/>
      <c r="Q29" s="307"/>
      <c r="R29" s="308"/>
      <c r="S29" s="227"/>
      <c r="T29" s="207"/>
      <c r="U29" s="208"/>
    </row>
    <row r="30" spans="1:21" ht="27.75" hidden="1">
      <c r="A30" s="108"/>
      <c r="B30" s="87"/>
      <c r="C30" s="381"/>
      <c r="D30" s="87"/>
      <c r="E30" s="305"/>
      <c r="F30" s="305"/>
      <c r="G30" s="298">
        <f t="shared" si="2"/>
        <v>0</v>
      </c>
      <c r="H30" s="305"/>
      <c r="I30" s="298">
        <f t="shared" si="5"/>
        <v>0</v>
      </c>
      <c r="J30" s="306"/>
      <c r="K30" s="307"/>
      <c r="L30" s="307"/>
      <c r="M30" s="307"/>
      <c r="N30" s="307"/>
      <c r="O30" s="307"/>
      <c r="P30" s="307"/>
      <c r="Q30" s="307"/>
      <c r="R30" s="308"/>
      <c r="S30" s="227"/>
      <c r="T30" s="207"/>
      <c r="U30" s="208"/>
    </row>
    <row r="31" spans="1:21" ht="27.75" hidden="1">
      <c r="A31" s="108"/>
      <c r="B31" s="87"/>
      <c r="C31" s="381"/>
      <c r="D31" s="87"/>
      <c r="E31" s="305"/>
      <c r="F31" s="305"/>
      <c r="G31" s="298">
        <f t="shared" si="2"/>
        <v>0</v>
      </c>
      <c r="H31" s="305"/>
      <c r="I31" s="298">
        <f t="shared" si="5"/>
        <v>0</v>
      </c>
      <c r="J31" s="306"/>
      <c r="K31" s="307"/>
      <c r="L31" s="307"/>
      <c r="M31" s="307"/>
      <c r="N31" s="307"/>
      <c r="O31" s="307"/>
      <c r="P31" s="307"/>
      <c r="Q31" s="307"/>
      <c r="R31" s="308"/>
      <c r="S31" s="227"/>
      <c r="T31" s="207"/>
      <c r="U31" s="208"/>
    </row>
    <row r="32" spans="1:21" ht="27.75" hidden="1">
      <c r="A32" s="108"/>
      <c r="B32" s="87"/>
      <c r="C32" s="381"/>
      <c r="D32" s="87"/>
      <c r="E32" s="305"/>
      <c r="F32" s="305"/>
      <c r="G32" s="298">
        <f t="shared" si="2"/>
        <v>0</v>
      </c>
      <c r="H32" s="305"/>
      <c r="I32" s="298">
        <f t="shared" si="5"/>
        <v>0</v>
      </c>
      <c r="J32" s="306"/>
      <c r="K32" s="307"/>
      <c r="L32" s="307"/>
      <c r="M32" s="307"/>
      <c r="N32" s="307"/>
      <c r="O32" s="307"/>
      <c r="P32" s="307"/>
      <c r="Q32" s="307"/>
      <c r="R32" s="308"/>
      <c r="S32" s="227"/>
      <c r="T32" s="207"/>
      <c r="U32" s="208"/>
    </row>
    <row r="33" spans="1:21" ht="27.75" hidden="1">
      <c r="A33" s="108"/>
      <c r="B33" s="87"/>
      <c r="C33" s="381"/>
      <c r="D33" s="87"/>
      <c r="E33" s="305"/>
      <c r="F33" s="305"/>
      <c r="G33" s="298">
        <f t="shared" si="2"/>
        <v>0</v>
      </c>
      <c r="H33" s="305"/>
      <c r="I33" s="298">
        <f t="shared" si="5"/>
        <v>0</v>
      </c>
      <c r="J33" s="306"/>
      <c r="K33" s="307"/>
      <c r="L33" s="307"/>
      <c r="M33" s="307"/>
      <c r="N33" s="307"/>
      <c r="O33" s="307"/>
      <c r="P33" s="307"/>
      <c r="Q33" s="307"/>
      <c r="R33" s="308"/>
      <c r="S33" s="227"/>
      <c r="T33" s="207"/>
      <c r="U33" s="208"/>
    </row>
    <row r="34" spans="1:21" ht="27.75" hidden="1">
      <c r="A34" s="108"/>
      <c r="B34" s="87"/>
      <c r="C34" s="381"/>
      <c r="D34" s="87"/>
      <c r="E34" s="305"/>
      <c r="F34" s="305"/>
      <c r="G34" s="298">
        <f t="shared" si="2"/>
        <v>0</v>
      </c>
      <c r="H34" s="305"/>
      <c r="I34" s="298">
        <f t="shared" si="5"/>
        <v>0</v>
      </c>
      <c r="J34" s="306"/>
      <c r="K34" s="307"/>
      <c r="L34" s="307"/>
      <c r="M34" s="307"/>
      <c r="N34" s="307"/>
      <c r="O34" s="307"/>
      <c r="P34" s="307"/>
      <c r="Q34" s="307"/>
      <c r="R34" s="308"/>
      <c r="S34" s="227"/>
      <c r="T34" s="207"/>
      <c r="U34" s="208"/>
    </row>
    <row r="35" spans="1:21" ht="27.75" hidden="1">
      <c r="A35" s="108"/>
      <c r="B35" s="87"/>
      <c r="C35" s="381"/>
      <c r="D35" s="87"/>
      <c r="E35" s="305"/>
      <c r="F35" s="305"/>
      <c r="G35" s="298">
        <f t="shared" si="2"/>
        <v>0</v>
      </c>
      <c r="H35" s="305"/>
      <c r="I35" s="298">
        <f t="shared" si="5"/>
        <v>0</v>
      </c>
      <c r="J35" s="306"/>
      <c r="K35" s="307"/>
      <c r="L35" s="307"/>
      <c r="M35" s="307"/>
      <c r="N35" s="307"/>
      <c r="O35" s="307"/>
      <c r="P35" s="307"/>
      <c r="Q35" s="307"/>
      <c r="R35" s="308"/>
      <c r="S35" s="227"/>
      <c r="T35" s="207"/>
      <c r="U35" s="208"/>
    </row>
    <row r="36" spans="1:21" ht="27.75" hidden="1">
      <c r="A36" s="108"/>
      <c r="B36" s="87"/>
      <c r="C36" s="381"/>
      <c r="D36" s="87"/>
      <c r="E36" s="305"/>
      <c r="F36" s="305"/>
      <c r="G36" s="298">
        <f t="shared" si="2"/>
        <v>0</v>
      </c>
      <c r="H36" s="305"/>
      <c r="I36" s="298">
        <f t="shared" si="5"/>
        <v>0</v>
      </c>
      <c r="J36" s="306"/>
      <c r="K36" s="307"/>
      <c r="L36" s="307"/>
      <c r="M36" s="307"/>
      <c r="N36" s="307"/>
      <c r="O36" s="307"/>
      <c r="P36" s="307"/>
      <c r="Q36" s="307"/>
      <c r="R36" s="308"/>
      <c r="S36" s="227"/>
      <c r="T36" s="207"/>
      <c r="U36" s="208"/>
    </row>
    <row r="37" spans="1:21" ht="27.75" hidden="1">
      <c r="A37" s="108"/>
      <c r="B37" s="87"/>
      <c r="C37" s="381"/>
      <c r="D37" s="87"/>
      <c r="E37" s="305"/>
      <c r="F37" s="305"/>
      <c r="G37" s="298">
        <f t="shared" si="2"/>
        <v>0</v>
      </c>
      <c r="H37" s="305"/>
      <c r="I37" s="298">
        <f>SUM(J37:R37)</f>
        <v>0</v>
      </c>
      <c r="J37" s="306"/>
      <c r="K37" s="307"/>
      <c r="L37" s="307"/>
      <c r="M37" s="307"/>
      <c r="N37" s="307"/>
      <c r="O37" s="307"/>
      <c r="P37" s="307"/>
      <c r="Q37" s="307"/>
      <c r="R37" s="308"/>
      <c r="S37" s="227"/>
      <c r="T37" s="207"/>
      <c r="U37" s="208"/>
    </row>
    <row r="38" spans="1:21" ht="27.75">
      <c r="A38" s="108"/>
      <c r="B38" s="87">
        <v>2</v>
      </c>
      <c r="C38" s="382" t="s">
        <v>111</v>
      </c>
      <c r="D38" s="87">
        <v>614200</v>
      </c>
      <c r="E38" s="298">
        <f>SUM(E39:E43)</f>
        <v>0</v>
      </c>
      <c r="F38" s="298">
        <f aca="true" t="shared" si="6" ref="F38:R38">SUM(F39:F43)</f>
        <v>0</v>
      </c>
      <c r="G38" s="298">
        <f t="shared" si="6"/>
        <v>0</v>
      </c>
      <c r="H38" s="298">
        <f t="shared" si="6"/>
        <v>0</v>
      </c>
      <c r="I38" s="298">
        <f t="shared" si="6"/>
        <v>0</v>
      </c>
      <c r="J38" s="311">
        <f t="shared" si="6"/>
        <v>0</v>
      </c>
      <c r="K38" s="311">
        <f t="shared" si="6"/>
        <v>0</v>
      </c>
      <c r="L38" s="311">
        <f t="shared" si="6"/>
        <v>0</v>
      </c>
      <c r="M38" s="311">
        <f t="shared" si="6"/>
        <v>0</v>
      </c>
      <c r="N38" s="311">
        <f t="shared" si="6"/>
        <v>0</v>
      </c>
      <c r="O38" s="311">
        <f t="shared" si="6"/>
        <v>0</v>
      </c>
      <c r="P38" s="311">
        <f t="shared" si="6"/>
        <v>0</v>
      </c>
      <c r="Q38" s="311">
        <f t="shared" si="6"/>
        <v>0</v>
      </c>
      <c r="R38" s="311">
        <f t="shared" si="6"/>
        <v>0</v>
      </c>
      <c r="S38" s="224">
        <f>S43</f>
        <v>0</v>
      </c>
      <c r="T38" s="200">
        <f>T43</f>
        <v>0</v>
      </c>
      <c r="U38" s="201">
        <f>U43</f>
        <v>0</v>
      </c>
    </row>
    <row r="39" spans="1:21" ht="27.75">
      <c r="A39" s="108"/>
      <c r="B39" s="87"/>
      <c r="C39" s="381"/>
      <c r="D39" s="87"/>
      <c r="E39" s="305"/>
      <c r="F39" s="305"/>
      <c r="G39" s="298">
        <f t="shared" si="2"/>
        <v>0</v>
      </c>
      <c r="H39" s="298"/>
      <c r="I39" s="298">
        <f>SUM(J39:R39)</f>
        <v>0</v>
      </c>
      <c r="J39" s="306"/>
      <c r="K39" s="307"/>
      <c r="L39" s="307"/>
      <c r="M39" s="307"/>
      <c r="N39" s="307"/>
      <c r="O39" s="307"/>
      <c r="P39" s="307"/>
      <c r="Q39" s="307"/>
      <c r="R39" s="308"/>
      <c r="S39" s="227"/>
      <c r="T39" s="207"/>
      <c r="U39" s="208"/>
    </row>
    <row r="40" spans="1:21" ht="27.75" hidden="1">
      <c r="A40" s="108"/>
      <c r="B40" s="87"/>
      <c r="C40" s="381"/>
      <c r="D40" s="87"/>
      <c r="E40" s="305"/>
      <c r="F40" s="305"/>
      <c r="G40" s="298">
        <f t="shared" si="2"/>
        <v>0</v>
      </c>
      <c r="H40" s="305"/>
      <c r="I40" s="298">
        <f>SUM(J40:R40)</f>
        <v>0</v>
      </c>
      <c r="J40" s="306"/>
      <c r="K40" s="307"/>
      <c r="L40" s="307"/>
      <c r="M40" s="307"/>
      <c r="N40" s="307"/>
      <c r="O40" s="307"/>
      <c r="P40" s="307"/>
      <c r="Q40" s="307"/>
      <c r="R40" s="308"/>
      <c r="S40" s="227"/>
      <c r="T40" s="207"/>
      <c r="U40" s="208"/>
    </row>
    <row r="41" spans="1:21" ht="27.75" hidden="1">
      <c r="A41" s="108"/>
      <c r="B41" s="87"/>
      <c r="C41" s="381"/>
      <c r="D41" s="87"/>
      <c r="E41" s="305"/>
      <c r="F41" s="305"/>
      <c r="G41" s="298">
        <f t="shared" si="2"/>
        <v>0</v>
      </c>
      <c r="H41" s="305"/>
      <c r="I41" s="298">
        <f>SUM(J41:R41)</f>
        <v>0</v>
      </c>
      <c r="J41" s="306"/>
      <c r="K41" s="307"/>
      <c r="L41" s="307"/>
      <c r="M41" s="307"/>
      <c r="N41" s="307"/>
      <c r="O41" s="307"/>
      <c r="P41" s="307"/>
      <c r="Q41" s="307"/>
      <c r="R41" s="308"/>
      <c r="S41" s="227"/>
      <c r="T41" s="207"/>
      <c r="U41" s="208"/>
    </row>
    <row r="42" spans="1:21" ht="27.75" hidden="1">
      <c r="A42" s="108"/>
      <c r="B42" s="87"/>
      <c r="C42" s="381"/>
      <c r="D42" s="87"/>
      <c r="E42" s="305"/>
      <c r="F42" s="305"/>
      <c r="G42" s="298">
        <f t="shared" si="2"/>
        <v>0</v>
      </c>
      <c r="H42" s="305"/>
      <c r="I42" s="298">
        <f>SUM(J42:R42)</f>
        <v>0</v>
      </c>
      <c r="J42" s="306"/>
      <c r="K42" s="307"/>
      <c r="L42" s="307"/>
      <c r="M42" s="307"/>
      <c r="N42" s="307"/>
      <c r="O42" s="307"/>
      <c r="P42" s="307"/>
      <c r="Q42" s="307"/>
      <c r="R42" s="308"/>
      <c r="S42" s="227"/>
      <c r="T42" s="207"/>
      <c r="U42" s="208"/>
    </row>
    <row r="43" spans="1:21" ht="27.75" hidden="1">
      <c r="A43" s="108"/>
      <c r="B43" s="87"/>
      <c r="C43" s="381"/>
      <c r="D43" s="87"/>
      <c r="E43" s="305"/>
      <c r="F43" s="305"/>
      <c r="G43" s="298">
        <f t="shared" si="2"/>
        <v>0</v>
      </c>
      <c r="H43" s="305"/>
      <c r="I43" s="298">
        <f>SUM(J43:R43)</f>
        <v>0</v>
      </c>
      <c r="J43" s="306"/>
      <c r="K43" s="307"/>
      <c r="L43" s="307"/>
      <c r="M43" s="307"/>
      <c r="N43" s="307"/>
      <c r="O43" s="307"/>
      <c r="P43" s="307"/>
      <c r="Q43" s="307"/>
      <c r="R43" s="308"/>
      <c r="S43" s="227"/>
      <c r="T43" s="207"/>
      <c r="U43" s="208"/>
    </row>
    <row r="44" spans="1:21" ht="27.75">
      <c r="A44" s="108"/>
      <c r="B44" s="87">
        <v>3</v>
      </c>
      <c r="C44" s="383" t="s">
        <v>112</v>
      </c>
      <c r="D44" s="87">
        <v>614300</v>
      </c>
      <c r="E44" s="298">
        <f>SUM(E45:E58)</f>
        <v>0</v>
      </c>
      <c r="F44" s="298">
        <f aca="true" t="shared" si="7" ref="F44:U44">SUM(F45:F58)</f>
        <v>0</v>
      </c>
      <c r="G44" s="298">
        <f t="shared" si="7"/>
        <v>0</v>
      </c>
      <c r="H44" s="298">
        <f t="shared" si="7"/>
        <v>0</v>
      </c>
      <c r="I44" s="298">
        <f t="shared" si="7"/>
        <v>0</v>
      </c>
      <c r="J44" s="311">
        <f t="shared" si="7"/>
        <v>0</v>
      </c>
      <c r="K44" s="311">
        <f t="shared" si="7"/>
        <v>0</v>
      </c>
      <c r="L44" s="311">
        <f t="shared" si="7"/>
        <v>0</v>
      </c>
      <c r="M44" s="311">
        <f t="shared" si="7"/>
        <v>0</v>
      </c>
      <c r="N44" s="311">
        <f t="shared" si="7"/>
        <v>0</v>
      </c>
      <c r="O44" s="311">
        <f t="shared" si="7"/>
        <v>0</v>
      </c>
      <c r="P44" s="311">
        <f t="shared" si="7"/>
        <v>0</v>
      </c>
      <c r="Q44" s="311">
        <f t="shared" si="7"/>
        <v>0</v>
      </c>
      <c r="R44" s="311">
        <f t="shared" si="7"/>
        <v>0</v>
      </c>
      <c r="S44" s="224">
        <f t="shared" si="7"/>
        <v>0</v>
      </c>
      <c r="T44" s="200">
        <f t="shared" si="7"/>
        <v>0</v>
      </c>
      <c r="U44" s="201">
        <f t="shared" si="7"/>
        <v>0</v>
      </c>
    </row>
    <row r="45" spans="1:21" ht="27.75">
      <c r="A45" s="108"/>
      <c r="B45" s="87"/>
      <c r="C45" s="381"/>
      <c r="D45" s="87"/>
      <c r="E45" s="305"/>
      <c r="F45" s="305"/>
      <c r="G45" s="298">
        <f t="shared" si="2"/>
        <v>0</v>
      </c>
      <c r="H45" s="305"/>
      <c r="I45" s="298">
        <f aca="true" t="shared" si="8" ref="I45:I57">SUM(J45:R45)</f>
        <v>0</v>
      </c>
      <c r="J45" s="306"/>
      <c r="K45" s="307"/>
      <c r="L45" s="307"/>
      <c r="M45" s="307"/>
      <c r="N45" s="307"/>
      <c r="O45" s="307"/>
      <c r="P45" s="307"/>
      <c r="Q45" s="307"/>
      <c r="R45" s="308"/>
      <c r="S45" s="227"/>
      <c r="T45" s="207"/>
      <c r="U45" s="208"/>
    </row>
    <row r="46" spans="1:21" ht="27.75" hidden="1">
      <c r="A46" s="108"/>
      <c r="B46" s="87"/>
      <c r="C46" s="381"/>
      <c r="D46" s="87"/>
      <c r="E46" s="305"/>
      <c r="F46" s="305"/>
      <c r="G46" s="298">
        <f t="shared" si="2"/>
        <v>0</v>
      </c>
      <c r="H46" s="305"/>
      <c r="I46" s="298">
        <f t="shared" si="8"/>
        <v>0</v>
      </c>
      <c r="J46" s="306"/>
      <c r="K46" s="307"/>
      <c r="L46" s="307"/>
      <c r="M46" s="307"/>
      <c r="N46" s="307"/>
      <c r="O46" s="307"/>
      <c r="P46" s="307"/>
      <c r="Q46" s="307"/>
      <c r="R46" s="308"/>
      <c r="S46" s="227"/>
      <c r="T46" s="207"/>
      <c r="U46" s="208"/>
    </row>
    <row r="47" spans="1:21" ht="27.75" hidden="1">
      <c r="A47" s="108"/>
      <c r="B47" s="87"/>
      <c r="C47" s="381"/>
      <c r="D47" s="87"/>
      <c r="E47" s="305"/>
      <c r="F47" s="305"/>
      <c r="G47" s="298">
        <f t="shared" si="2"/>
        <v>0</v>
      </c>
      <c r="H47" s="305"/>
      <c r="I47" s="298">
        <f t="shared" si="8"/>
        <v>0</v>
      </c>
      <c r="J47" s="306"/>
      <c r="K47" s="307"/>
      <c r="L47" s="307"/>
      <c r="M47" s="307"/>
      <c r="N47" s="307"/>
      <c r="O47" s="307"/>
      <c r="P47" s="307"/>
      <c r="Q47" s="307"/>
      <c r="R47" s="308"/>
      <c r="S47" s="227"/>
      <c r="T47" s="207"/>
      <c r="U47" s="208"/>
    </row>
    <row r="48" spans="1:21" ht="27.75" hidden="1">
      <c r="A48" s="108"/>
      <c r="B48" s="87"/>
      <c r="C48" s="381"/>
      <c r="D48" s="87"/>
      <c r="E48" s="305"/>
      <c r="F48" s="305"/>
      <c r="G48" s="298">
        <f t="shared" si="2"/>
        <v>0</v>
      </c>
      <c r="H48" s="305"/>
      <c r="I48" s="298">
        <f t="shared" si="8"/>
        <v>0</v>
      </c>
      <c r="J48" s="306"/>
      <c r="K48" s="307"/>
      <c r="L48" s="307"/>
      <c r="M48" s="307"/>
      <c r="N48" s="307"/>
      <c r="O48" s="307"/>
      <c r="P48" s="307"/>
      <c r="Q48" s="307"/>
      <c r="R48" s="308"/>
      <c r="S48" s="227"/>
      <c r="T48" s="207"/>
      <c r="U48" s="208"/>
    </row>
    <row r="49" spans="1:21" ht="28.5" hidden="1" thickBot="1">
      <c r="A49" s="108"/>
      <c r="B49" s="135"/>
      <c r="C49" s="381"/>
      <c r="D49" s="135"/>
      <c r="E49" s="312"/>
      <c r="F49" s="312"/>
      <c r="G49" s="313">
        <f t="shared" si="2"/>
        <v>0</v>
      </c>
      <c r="H49" s="312"/>
      <c r="I49" s="298">
        <f t="shared" si="8"/>
        <v>0</v>
      </c>
      <c r="J49" s="306"/>
      <c r="K49" s="307"/>
      <c r="L49" s="307"/>
      <c r="M49" s="307"/>
      <c r="N49" s="307"/>
      <c r="O49" s="307"/>
      <c r="P49" s="307"/>
      <c r="Q49" s="307"/>
      <c r="R49" s="308"/>
      <c r="S49" s="228"/>
      <c r="T49" s="209"/>
      <c r="U49" s="210"/>
    </row>
    <row r="50" spans="1:21" ht="27.75" hidden="1">
      <c r="A50" s="108"/>
      <c r="B50" s="112"/>
      <c r="C50" s="381"/>
      <c r="D50" s="112"/>
      <c r="E50" s="327"/>
      <c r="F50" s="327"/>
      <c r="G50" s="366">
        <f t="shared" si="2"/>
        <v>0</v>
      </c>
      <c r="H50" s="327"/>
      <c r="I50" s="298">
        <f t="shared" si="8"/>
        <v>0</v>
      </c>
      <c r="J50" s="306"/>
      <c r="K50" s="307"/>
      <c r="L50" s="307"/>
      <c r="M50" s="307"/>
      <c r="N50" s="307"/>
      <c r="O50" s="307"/>
      <c r="P50" s="307"/>
      <c r="Q50" s="307"/>
      <c r="R50" s="308"/>
      <c r="S50" s="226"/>
      <c r="T50" s="205"/>
      <c r="U50" s="206"/>
    </row>
    <row r="51" spans="1:21" ht="27.75" hidden="1">
      <c r="A51" s="108"/>
      <c r="B51" s="87"/>
      <c r="C51" s="381"/>
      <c r="D51" s="87"/>
      <c r="E51" s="305"/>
      <c r="F51" s="305"/>
      <c r="G51" s="298">
        <f t="shared" si="2"/>
        <v>0</v>
      </c>
      <c r="H51" s="305"/>
      <c r="I51" s="298">
        <f t="shared" si="8"/>
        <v>0</v>
      </c>
      <c r="J51" s="306"/>
      <c r="K51" s="307"/>
      <c r="L51" s="307"/>
      <c r="M51" s="307"/>
      <c r="N51" s="307"/>
      <c r="O51" s="307"/>
      <c r="P51" s="307"/>
      <c r="Q51" s="307"/>
      <c r="R51" s="308"/>
      <c r="S51" s="227"/>
      <c r="T51" s="207"/>
      <c r="U51" s="208"/>
    </row>
    <row r="52" spans="1:21" ht="27.75" hidden="1">
      <c r="A52" s="108"/>
      <c r="B52" s="87"/>
      <c r="C52" s="381"/>
      <c r="D52" s="87"/>
      <c r="E52" s="305"/>
      <c r="F52" s="305"/>
      <c r="G52" s="298">
        <f t="shared" si="2"/>
        <v>0</v>
      </c>
      <c r="H52" s="305"/>
      <c r="I52" s="298">
        <f t="shared" si="8"/>
        <v>0</v>
      </c>
      <c r="J52" s="306"/>
      <c r="K52" s="307"/>
      <c r="L52" s="307"/>
      <c r="M52" s="307"/>
      <c r="N52" s="307"/>
      <c r="O52" s="307"/>
      <c r="P52" s="307"/>
      <c r="Q52" s="307"/>
      <c r="R52" s="308"/>
      <c r="S52" s="227"/>
      <c r="T52" s="207"/>
      <c r="U52" s="208"/>
    </row>
    <row r="53" spans="1:21" ht="27.75" hidden="1">
      <c r="A53" s="108"/>
      <c r="B53" s="87"/>
      <c r="C53" s="381"/>
      <c r="D53" s="87"/>
      <c r="E53" s="305"/>
      <c r="F53" s="305"/>
      <c r="G53" s="298">
        <f t="shared" si="2"/>
        <v>0</v>
      </c>
      <c r="H53" s="305"/>
      <c r="I53" s="298">
        <f t="shared" si="8"/>
        <v>0</v>
      </c>
      <c r="J53" s="306"/>
      <c r="K53" s="307"/>
      <c r="L53" s="307"/>
      <c r="M53" s="307"/>
      <c r="N53" s="307"/>
      <c r="O53" s="307"/>
      <c r="P53" s="307"/>
      <c r="Q53" s="307"/>
      <c r="R53" s="308"/>
      <c r="S53" s="227"/>
      <c r="T53" s="207"/>
      <c r="U53" s="208"/>
    </row>
    <row r="54" spans="1:21" ht="27.75" hidden="1">
      <c r="A54" s="108"/>
      <c r="B54" s="87"/>
      <c r="C54" s="381"/>
      <c r="D54" s="87"/>
      <c r="E54" s="305"/>
      <c r="F54" s="305"/>
      <c r="G54" s="298">
        <f t="shared" si="2"/>
        <v>0</v>
      </c>
      <c r="H54" s="305"/>
      <c r="I54" s="298">
        <f t="shared" si="8"/>
        <v>0</v>
      </c>
      <c r="J54" s="306"/>
      <c r="K54" s="307"/>
      <c r="L54" s="307"/>
      <c r="M54" s="307"/>
      <c r="N54" s="307"/>
      <c r="O54" s="307"/>
      <c r="P54" s="307"/>
      <c r="Q54" s="307"/>
      <c r="R54" s="308"/>
      <c r="S54" s="227"/>
      <c r="T54" s="207"/>
      <c r="U54" s="208"/>
    </row>
    <row r="55" spans="1:21" ht="27.75" hidden="1">
      <c r="A55" s="108"/>
      <c r="B55" s="79"/>
      <c r="C55" s="381"/>
      <c r="D55" s="79"/>
      <c r="E55" s="305"/>
      <c r="F55" s="305"/>
      <c r="G55" s="298">
        <f t="shared" si="2"/>
        <v>0</v>
      </c>
      <c r="H55" s="305"/>
      <c r="I55" s="298">
        <f t="shared" si="8"/>
        <v>0</v>
      </c>
      <c r="J55" s="306"/>
      <c r="K55" s="307"/>
      <c r="L55" s="307"/>
      <c r="M55" s="307"/>
      <c r="N55" s="307"/>
      <c r="O55" s="307"/>
      <c r="P55" s="307"/>
      <c r="Q55" s="307"/>
      <c r="R55" s="308"/>
      <c r="S55" s="229"/>
      <c r="T55" s="211"/>
      <c r="U55" s="201"/>
    </row>
    <row r="56" spans="1:21" ht="27.75" hidden="1">
      <c r="A56" s="108"/>
      <c r="B56" s="87"/>
      <c r="C56" s="381"/>
      <c r="D56" s="87"/>
      <c r="E56" s="305"/>
      <c r="F56" s="305"/>
      <c r="G56" s="298">
        <f t="shared" si="2"/>
        <v>0</v>
      </c>
      <c r="H56" s="305"/>
      <c r="I56" s="298">
        <f t="shared" si="8"/>
        <v>0</v>
      </c>
      <c r="J56" s="306"/>
      <c r="K56" s="307"/>
      <c r="L56" s="307"/>
      <c r="M56" s="307"/>
      <c r="N56" s="307"/>
      <c r="O56" s="307"/>
      <c r="P56" s="307"/>
      <c r="Q56" s="307"/>
      <c r="R56" s="308"/>
      <c r="S56" s="227"/>
      <c r="T56" s="207"/>
      <c r="U56" s="208"/>
    </row>
    <row r="57" spans="1:21" ht="27.75" hidden="1">
      <c r="A57" s="108"/>
      <c r="B57" s="87"/>
      <c r="C57" s="381"/>
      <c r="D57" s="87"/>
      <c r="E57" s="305"/>
      <c r="F57" s="305"/>
      <c r="G57" s="298">
        <f t="shared" si="2"/>
        <v>0</v>
      </c>
      <c r="H57" s="305"/>
      <c r="I57" s="298">
        <f t="shared" si="8"/>
        <v>0</v>
      </c>
      <c r="J57" s="306"/>
      <c r="K57" s="307"/>
      <c r="L57" s="307"/>
      <c r="M57" s="307"/>
      <c r="N57" s="307"/>
      <c r="O57" s="307"/>
      <c r="P57" s="307"/>
      <c r="Q57" s="307"/>
      <c r="R57" s="308"/>
      <c r="S57" s="227"/>
      <c r="T57" s="207"/>
      <c r="U57" s="208"/>
    </row>
    <row r="58" spans="1:21" ht="27.75" hidden="1">
      <c r="A58" s="108"/>
      <c r="B58" s="79"/>
      <c r="C58" s="381"/>
      <c r="D58" s="79"/>
      <c r="E58" s="305"/>
      <c r="F58" s="305"/>
      <c r="G58" s="298">
        <f t="shared" si="2"/>
        <v>0</v>
      </c>
      <c r="H58" s="305"/>
      <c r="I58" s="298">
        <f>SUM(J58:R58)</f>
        <v>0</v>
      </c>
      <c r="J58" s="306"/>
      <c r="K58" s="307"/>
      <c r="L58" s="307"/>
      <c r="M58" s="307"/>
      <c r="N58" s="307"/>
      <c r="O58" s="307"/>
      <c r="P58" s="307"/>
      <c r="Q58" s="307"/>
      <c r="R58" s="308"/>
      <c r="S58" s="229"/>
      <c r="T58" s="211"/>
      <c r="U58" s="201"/>
    </row>
    <row r="59" spans="1:21" ht="27.75">
      <c r="A59" s="108"/>
      <c r="B59" s="87">
        <v>4</v>
      </c>
      <c r="C59" s="382" t="s">
        <v>113</v>
      </c>
      <c r="D59" s="87">
        <v>614700</v>
      </c>
      <c r="E59" s="298">
        <f aca="true" t="shared" si="9" ref="E59:U59">SUM(E60:E61)</f>
        <v>0</v>
      </c>
      <c r="F59" s="298">
        <f t="shared" si="9"/>
        <v>0</v>
      </c>
      <c r="G59" s="298">
        <f t="shared" si="9"/>
        <v>0</v>
      </c>
      <c r="H59" s="298">
        <f t="shared" si="9"/>
        <v>0</v>
      </c>
      <c r="I59" s="298">
        <f t="shared" si="9"/>
        <v>0</v>
      </c>
      <c r="J59" s="311">
        <f t="shared" si="9"/>
        <v>0</v>
      </c>
      <c r="K59" s="311">
        <f t="shared" si="9"/>
        <v>0</v>
      </c>
      <c r="L59" s="311">
        <f t="shared" si="9"/>
        <v>0</v>
      </c>
      <c r="M59" s="311">
        <f t="shared" si="9"/>
        <v>0</v>
      </c>
      <c r="N59" s="311">
        <f t="shared" si="9"/>
        <v>0</v>
      </c>
      <c r="O59" s="311">
        <f t="shared" si="9"/>
        <v>0</v>
      </c>
      <c r="P59" s="311">
        <f t="shared" si="9"/>
        <v>0</v>
      </c>
      <c r="Q59" s="311">
        <f t="shared" si="9"/>
        <v>0</v>
      </c>
      <c r="R59" s="311">
        <f t="shared" si="9"/>
        <v>0</v>
      </c>
      <c r="S59" s="230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82"/>
      <c r="D60" s="87"/>
      <c r="E60" s="305"/>
      <c r="F60" s="305"/>
      <c r="G60" s="298">
        <f t="shared" si="2"/>
        <v>0</v>
      </c>
      <c r="H60" s="305"/>
      <c r="I60" s="298">
        <f>SUM(J60:R60)</f>
        <v>0</v>
      </c>
      <c r="J60" s="306"/>
      <c r="K60" s="307"/>
      <c r="L60" s="307"/>
      <c r="M60" s="307"/>
      <c r="N60" s="307"/>
      <c r="O60" s="307"/>
      <c r="P60" s="307"/>
      <c r="Q60" s="307"/>
      <c r="R60" s="308"/>
      <c r="S60" s="227"/>
      <c r="T60" s="207"/>
      <c r="U60" s="208"/>
    </row>
    <row r="61" spans="1:21" ht="27.75" hidden="1">
      <c r="A61" s="108"/>
      <c r="B61" s="87"/>
      <c r="C61" s="382"/>
      <c r="D61" s="87"/>
      <c r="E61" s="305"/>
      <c r="F61" s="305"/>
      <c r="G61" s="298">
        <f t="shared" si="2"/>
        <v>0</v>
      </c>
      <c r="H61" s="305"/>
      <c r="I61" s="298">
        <f>SUM(J61:R61)</f>
        <v>0</v>
      </c>
      <c r="J61" s="306"/>
      <c r="K61" s="307"/>
      <c r="L61" s="307"/>
      <c r="M61" s="307"/>
      <c r="N61" s="307"/>
      <c r="O61" s="307"/>
      <c r="P61" s="307"/>
      <c r="Q61" s="307"/>
      <c r="R61" s="308"/>
      <c r="S61" s="227"/>
      <c r="T61" s="207"/>
      <c r="U61" s="208"/>
    </row>
    <row r="62" spans="1:22" ht="27.75">
      <c r="A62" s="108"/>
      <c r="B62" s="87">
        <v>5</v>
      </c>
      <c r="C62" s="382" t="s">
        <v>114</v>
      </c>
      <c r="D62" s="87">
        <v>614800</v>
      </c>
      <c r="E62" s="298">
        <f aca="true" t="shared" si="10" ref="E62:U62">E63</f>
        <v>0</v>
      </c>
      <c r="F62" s="298">
        <f t="shared" si="10"/>
        <v>0</v>
      </c>
      <c r="G62" s="298">
        <f t="shared" si="10"/>
        <v>0</v>
      </c>
      <c r="H62" s="298">
        <f t="shared" si="10"/>
        <v>0</v>
      </c>
      <c r="I62" s="298">
        <f t="shared" si="10"/>
        <v>0</v>
      </c>
      <c r="J62" s="311">
        <f t="shared" si="10"/>
        <v>0</v>
      </c>
      <c r="K62" s="311">
        <f t="shared" si="10"/>
        <v>0</v>
      </c>
      <c r="L62" s="311">
        <f t="shared" si="10"/>
        <v>0</v>
      </c>
      <c r="M62" s="311">
        <f t="shared" si="10"/>
        <v>0</v>
      </c>
      <c r="N62" s="311">
        <f t="shared" si="10"/>
        <v>0</v>
      </c>
      <c r="O62" s="311">
        <f t="shared" si="10"/>
        <v>0</v>
      </c>
      <c r="P62" s="311">
        <f t="shared" si="10"/>
        <v>0</v>
      </c>
      <c r="Q62" s="311">
        <f t="shared" si="10"/>
        <v>0</v>
      </c>
      <c r="R62" s="311">
        <f t="shared" si="10"/>
        <v>0</v>
      </c>
      <c r="S62" s="212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82"/>
      <c r="D63" s="87"/>
      <c r="E63" s="305"/>
      <c r="F63" s="305"/>
      <c r="G63" s="298">
        <f t="shared" si="2"/>
        <v>0</v>
      </c>
      <c r="H63" s="305"/>
      <c r="I63" s="298">
        <f>SUM(J63:R63)</f>
        <v>0</v>
      </c>
      <c r="J63" s="306"/>
      <c r="K63" s="307"/>
      <c r="L63" s="307"/>
      <c r="M63" s="307"/>
      <c r="N63" s="307"/>
      <c r="O63" s="307"/>
      <c r="P63" s="307"/>
      <c r="Q63" s="307"/>
      <c r="R63" s="308"/>
      <c r="S63" s="227"/>
      <c r="T63" s="207"/>
      <c r="U63" s="208"/>
    </row>
    <row r="64" spans="1:21" ht="27.75">
      <c r="A64" s="108"/>
      <c r="B64" s="87">
        <v>6</v>
      </c>
      <c r="C64" s="382" t="s">
        <v>115</v>
      </c>
      <c r="D64" s="87">
        <v>614900</v>
      </c>
      <c r="E64" s="298">
        <f aca="true" t="shared" si="11" ref="E64:U64">E65</f>
        <v>0</v>
      </c>
      <c r="F64" s="298">
        <f t="shared" si="11"/>
        <v>0</v>
      </c>
      <c r="G64" s="298">
        <f t="shared" si="11"/>
        <v>0</v>
      </c>
      <c r="H64" s="298">
        <f t="shared" si="11"/>
        <v>0</v>
      </c>
      <c r="I64" s="298">
        <f t="shared" si="11"/>
        <v>0</v>
      </c>
      <c r="J64" s="311">
        <f t="shared" si="11"/>
        <v>0</v>
      </c>
      <c r="K64" s="311">
        <f t="shared" si="11"/>
        <v>0</v>
      </c>
      <c r="L64" s="311">
        <f t="shared" si="11"/>
        <v>0</v>
      </c>
      <c r="M64" s="311">
        <f t="shared" si="11"/>
        <v>0</v>
      </c>
      <c r="N64" s="311">
        <f t="shared" si="11"/>
        <v>0</v>
      </c>
      <c r="O64" s="311">
        <f t="shared" si="11"/>
        <v>0</v>
      </c>
      <c r="P64" s="311">
        <f t="shared" si="11"/>
        <v>0</v>
      </c>
      <c r="Q64" s="311">
        <f t="shared" si="11"/>
        <v>0</v>
      </c>
      <c r="R64" s="311">
        <f t="shared" si="11"/>
        <v>0</v>
      </c>
      <c r="S64" s="224">
        <f t="shared" si="11"/>
        <v>0</v>
      </c>
      <c r="T64" s="200">
        <f t="shared" si="11"/>
        <v>0</v>
      </c>
      <c r="U64" s="201">
        <f t="shared" si="11"/>
        <v>0</v>
      </c>
    </row>
    <row r="65" spans="1:21" ht="28.5" thickBot="1">
      <c r="A65" s="108"/>
      <c r="B65" s="79"/>
      <c r="C65" s="381"/>
      <c r="D65" s="79"/>
      <c r="E65" s="305"/>
      <c r="F65" s="305"/>
      <c r="G65" s="298">
        <f t="shared" si="2"/>
        <v>0</v>
      </c>
      <c r="H65" s="305"/>
      <c r="I65" s="298">
        <f>SUM(J65:R65)</f>
        <v>0</v>
      </c>
      <c r="J65" s="306"/>
      <c r="K65" s="307"/>
      <c r="L65" s="307"/>
      <c r="M65" s="307"/>
      <c r="N65" s="307"/>
      <c r="O65" s="307"/>
      <c r="P65" s="307"/>
      <c r="Q65" s="307"/>
      <c r="R65" s="308"/>
      <c r="S65" s="224"/>
      <c r="T65" s="200"/>
      <c r="U65" s="201"/>
    </row>
    <row r="66" spans="1:21" ht="46.5" thickBot="1">
      <c r="A66" s="108"/>
      <c r="B66" s="202" t="s">
        <v>9</v>
      </c>
      <c r="C66" s="384" t="s">
        <v>116</v>
      </c>
      <c r="D66" s="203">
        <v>615000</v>
      </c>
      <c r="E66" s="301">
        <f aca="true" t="shared" si="12" ref="E66:U66">E67+E70</f>
        <v>0</v>
      </c>
      <c r="F66" s="301">
        <f t="shared" si="12"/>
        <v>0</v>
      </c>
      <c r="G66" s="301">
        <f t="shared" si="12"/>
        <v>0</v>
      </c>
      <c r="H66" s="301">
        <f t="shared" si="12"/>
        <v>0</v>
      </c>
      <c r="I66" s="301">
        <f t="shared" si="12"/>
        <v>0</v>
      </c>
      <c r="J66" s="302">
        <f t="shared" si="12"/>
        <v>0</v>
      </c>
      <c r="K66" s="302">
        <f t="shared" si="12"/>
        <v>0</v>
      </c>
      <c r="L66" s="302">
        <f t="shared" si="12"/>
        <v>0</v>
      </c>
      <c r="M66" s="302">
        <f t="shared" si="12"/>
        <v>0</v>
      </c>
      <c r="N66" s="302">
        <f t="shared" si="12"/>
        <v>0</v>
      </c>
      <c r="O66" s="302">
        <f t="shared" si="12"/>
        <v>0</v>
      </c>
      <c r="P66" s="302">
        <f t="shared" si="12"/>
        <v>0</v>
      </c>
      <c r="Q66" s="302">
        <f t="shared" si="12"/>
        <v>0</v>
      </c>
      <c r="R66" s="302">
        <f t="shared" si="12"/>
        <v>0</v>
      </c>
      <c r="S66" s="225">
        <f t="shared" si="12"/>
        <v>0</v>
      </c>
      <c r="T66" s="191">
        <f t="shared" si="12"/>
        <v>0</v>
      </c>
      <c r="U66" s="192">
        <f t="shared" si="12"/>
        <v>0</v>
      </c>
    </row>
    <row r="67" spans="1:21" ht="46.5">
      <c r="A67" s="108"/>
      <c r="B67" s="204">
        <v>1</v>
      </c>
      <c r="C67" s="380" t="s">
        <v>117</v>
      </c>
      <c r="D67" s="112">
        <v>615100</v>
      </c>
      <c r="E67" s="309">
        <f>SUM(E68:E69)</f>
        <v>0</v>
      </c>
      <c r="F67" s="309">
        <f aca="true" t="shared" si="13" ref="F67:U67">SUM(F68:F69)</f>
        <v>0</v>
      </c>
      <c r="G67" s="309">
        <f t="shared" si="13"/>
        <v>0</v>
      </c>
      <c r="H67" s="309">
        <f t="shared" si="13"/>
        <v>0</v>
      </c>
      <c r="I67" s="309">
        <f t="shared" si="13"/>
        <v>0</v>
      </c>
      <c r="J67" s="317">
        <f t="shared" si="13"/>
        <v>0</v>
      </c>
      <c r="K67" s="317">
        <f t="shared" si="13"/>
        <v>0</v>
      </c>
      <c r="L67" s="317">
        <f t="shared" si="13"/>
        <v>0</v>
      </c>
      <c r="M67" s="317">
        <f t="shared" si="13"/>
        <v>0</v>
      </c>
      <c r="N67" s="317">
        <f t="shared" si="13"/>
        <v>0</v>
      </c>
      <c r="O67" s="317">
        <f t="shared" si="13"/>
        <v>0</v>
      </c>
      <c r="P67" s="317">
        <f t="shared" si="13"/>
        <v>0</v>
      </c>
      <c r="Q67" s="317">
        <f t="shared" si="13"/>
        <v>0</v>
      </c>
      <c r="R67" s="317">
        <f t="shared" si="13"/>
        <v>0</v>
      </c>
      <c r="S67" s="226">
        <f t="shared" si="13"/>
        <v>0</v>
      </c>
      <c r="T67" s="205">
        <f t="shared" si="13"/>
        <v>0</v>
      </c>
      <c r="U67" s="206">
        <f t="shared" si="13"/>
        <v>0</v>
      </c>
    </row>
    <row r="68" spans="1:21" ht="27.75">
      <c r="A68" s="108"/>
      <c r="B68" s="87"/>
      <c r="C68" s="382"/>
      <c r="D68" s="87"/>
      <c r="E68" s="305"/>
      <c r="F68" s="305"/>
      <c r="G68" s="298">
        <f t="shared" si="2"/>
        <v>0</v>
      </c>
      <c r="H68" s="305"/>
      <c r="I68" s="298">
        <f>SUM(J68:R68)</f>
        <v>0</v>
      </c>
      <c r="J68" s="306"/>
      <c r="K68" s="307"/>
      <c r="L68" s="307"/>
      <c r="M68" s="307"/>
      <c r="N68" s="307"/>
      <c r="O68" s="307"/>
      <c r="P68" s="307"/>
      <c r="Q68" s="307"/>
      <c r="R68" s="308"/>
      <c r="S68" s="227"/>
      <c r="T68" s="207"/>
      <c r="U68" s="208"/>
    </row>
    <row r="69" spans="1:21" ht="27.75" hidden="1">
      <c r="A69" s="108"/>
      <c r="B69" s="87"/>
      <c r="C69" s="382"/>
      <c r="D69" s="87"/>
      <c r="E69" s="305"/>
      <c r="F69" s="305"/>
      <c r="G69" s="298">
        <f t="shared" si="2"/>
        <v>0</v>
      </c>
      <c r="H69" s="305"/>
      <c r="I69" s="298">
        <f>SUM(J69:R69)</f>
        <v>0</v>
      </c>
      <c r="J69" s="306"/>
      <c r="K69" s="307"/>
      <c r="L69" s="307"/>
      <c r="M69" s="307"/>
      <c r="N69" s="307"/>
      <c r="O69" s="307"/>
      <c r="P69" s="307"/>
      <c r="Q69" s="307"/>
      <c r="R69" s="308"/>
      <c r="S69" s="227"/>
      <c r="T69" s="207"/>
      <c r="U69" s="208"/>
    </row>
    <row r="70" spans="1:21" ht="46.5">
      <c r="A70" s="108"/>
      <c r="B70" s="87">
        <v>2</v>
      </c>
      <c r="C70" s="385" t="s">
        <v>118</v>
      </c>
      <c r="D70" s="87">
        <v>615200</v>
      </c>
      <c r="E70" s="318">
        <f>E72+E71</f>
        <v>0</v>
      </c>
      <c r="F70" s="318">
        <f aca="true" t="shared" si="14" ref="F70:R70">F72+F71</f>
        <v>0</v>
      </c>
      <c r="G70" s="318">
        <f t="shared" si="14"/>
        <v>0</v>
      </c>
      <c r="H70" s="318">
        <f t="shared" si="14"/>
        <v>0</v>
      </c>
      <c r="I70" s="318">
        <f t="shared" si="14"/>
        <v>0</v>
      </c>
      <c r="J70" s="311">
        <f t="shared" si="14"/>
        <v>0</v>
      </c>
      <c r="K70" s="311">
        <f t="shared" si="14"/>
        <v>0</v>
      </c>
      <c r="L70" s="311">
        <f t="shared" si="14"/>
        <v>0</v>
      </c>
      <c r="M70" s="311">
        <f t="shared" si="14"/>
        <v>0</v>
      </c>
      <c r="N70" s="311">
        <f t="shared" si="14"/>
        <v>0</v>
      </c>
      <c r="O70" s="311">
        <f t="shared" si="14"/>
        <v>0</v>
      </c>
      <c r="P70" s="311">
        <f t="shared" si="14"/>
        <v>0</v>
      </c>
      <c r="Q70" s="311">
        <f t="shared" si="14"/>
        <v>0</v>
      </c>
      <c r="R70" s="311">
        <f t="shared" si="14"/>
        <v>0</v>
      </c>
      <c r="S70" s="227">
        <f>S72</f>
        <v>0</v>
      </c>
      <c r="T70" s="207">
        <f>T72</f>
        <v>0</v>
      </c>
      <c r="U70" s="208">
        <f>U72</f>
        <v>0</v>
      </c>
    </row>
    <row r="71" spans="1:21" ht="27.75">
      <c r="A71" s="108"/>
      <c r="B71" s="87"/>
      <c r="C71" s="159"/>
      <c r="D71" s="87"/>
      <c r="E71" s="305"/>
      <c r="F71" s="305"/>
      <c r="G71" s="298">
        <f t="shared" si="2"/>
        <v>0</v>
      </c>
      <c r="H71" s="305"/>
      <c r="I71" s="298">
        <f>SUM(J71:R71)</f>
        <v>0</v>
      </c>
      <c r="J71" s="306"/>
      <c r="K71" s="307"/>
      <c r="L71" s="307"/>
      <c r="M71" s="307"/>
      <c r="N71" s="307"/>
      <c r="O71" s="307"/>
      <c r="P71" s="307"/>
      <c r="Q71" s="307"/>
      <c r="R71" s="308"/>
      <c r="S71" s="227"/>
      <c r="T71" s="207"/>
      <c r="U71" s="208"/>
    </row>
    <row r="72" spans="1:21" ht="27.75" hidden="1">
      <c r="A72" s="108"/>
      <c r="B72" s="87"/>
      <c r="C72" s="159"/>
      <c r="D72" s="87"/>
      <c r="E72" s="305"/>
      <c r="F72" s="305"/>
      <c r="G72" s="298">
        <f t="shared" si="2"/>
        <v>0</v>
      </c>
      <c r="H72" s="305"/>
      <c r="I72" s="298">
        <f>SUM(J72:R72)</f>
        <v>0</v>
      </c>
      <c r="J72" s="306"/>
      <c r="K72" s="307"/>
      <c r="L72" s="307"/>
      <c r="M72" s="307"/>
      <c r="N72" s="307"/>
      <c r="O72" s="307"/>
      <c r="P72" s="307"/>
      <c r="Q72" s="307"/>
      <c r="R72" s="308"/>
      <c r="S72" s="227"/>
      <c r="T72" s="207"/>
      <c r="U72" s="208"/>
    </row>
    <row r="73" spans="1:21" ht="27.75" thickBot="1">
      <c r="A73" s="108"/>
      <c r="B73" s="202" t="s">
        <v>10</v>
      </c>
      <c r="C73" s="379" t="s">
        <v>119</v>
      </c>
      <c r="D73" s="203">
        <v>616000</v>
      </c>
      <c r="E73" s="301">
        <f aca="true" t="shared" si="15" ref="E73:U73">E74</f>
        <v>0</v>
      </c>
      <c r="F73" s="301">
        <f t="shared" si="15"/>
        <v>0</v>
      </c>
      <c r="G73" s="301">
        <f t="shared" si="15"/>
        <v>0</v>
      </c>
      <c r="H73" s="301">
        <f t="shared" si="15"/>
        <v>0</v>
      </c>
      <c r="I73" s="301">
        <f t="shared" si="15"/>
        <v>0</v>
      </c>
      <c r="J73" s="319">
        <f t="shared" si="15"/>
        <v>0</v>
      </c>
      <c r="K73" s="319">
        <f t="shared" si="15"/>
        <v>0</v>
      </c>
      <c r="L73" s="319">
        <f t="shared" si="15"/>
        <v>0</v>
      </c>
      <c r="M73" s="319">
        <f t="shared" si="15"/>
        <v>0</v>
      </c>
      <c r="N73" s="319">
        <f t="shared" si="15"/>
        <v>0</v>
      </c>
      <c r="O73" s="319">
        <f t="shared" si="15"/>
        <v>0</v>
      </c>
      <c r="P73" s="319">
        <f t="shared" si="15"/>
        <v>0</v>
      </c>
      <c r="Q73" s="319">
        <f t="shared" si="15"/>
        <v>0</v>
      </c>
      <c r="R73" s="319">
        <f t="shared" si="15"/>
        <v>0</v>
      </c>
      <c r="S73" s="225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3">
        <v>1</v>
      </c>
      <c r="C74" s="386" t="s">
        <v>120</v>
      </c>
      <c r="D74" s="116">
        <v>616200</v>
      </c>
      <c r="E74" s="305"/>
      <c r="F74" s="305"/>
      <c r="G74" s="298">
        <f t="shared" si="2"/>
        <v>0</v>
      </c>
      <c r="H74" s="305"/>
      <c r="I74" s="298">
        <f>SUM(J74:R74)</f>
        <v>0</v>
      </c>
      <c r="J74" s="321"/>
      <c r="K74" s="322"/>
      <c r="L74" s="322"/>
      <c r="M74" s="323"/>
      <c r="N74" s="323"/>
      <c r="O74" s="323"/>
      <c r="P74" s="323"/>
      <c r="Q74" s="323"/>
      <c r="R74" s="324"/>
      <c r="S74" s="231"/>
      <c r="T74" s="214"/>
      <c r="U74" s="215"/>
    </row>
    <row r="75" spans="1:21" ht="46.5" thickBot="1">
      <c r="A75" s="108"/>
      <c r="B75" s="202" t="s">
        <v>11</v>
      </c>
      <c r="C75" s="379" t="s">
        <v>121</v>
      </c>
      <c r="D75" s="216"/>
      <c r="E75" s="301">
        <f aca="true" t="shared" si="16" ref="E75:U75">SUM(E76:E81)</f>
        <v>0</v>
      </c>
      <c r="F75" s="301">
        <f t="shared" si="16"/>
        <v>0</v>
      </c>
      <c r="G75" s="301">
        <f t="shared" si="16"/>
        <v>0</v>
      </c>
      <c r="H75" s="303">
        <f t="shared" si="16"/>
        <v>0</v>
      </c>
      <c r="I75" s="301">
        <f t="shared" si="16"/>
        <v>0</v>
      </c>
      <c r="J75" s="302">
        <f t="shared" si="16"/>
        <v>0</v>
      </c>
      <c r="K75" s="302">
        <f t="shared" si="16"/>
        <v>0</v>
      </c>
      <c r="L75" s="302">
        <f t="shared" si="16"/>
        <v>0</v>
      </c>
      <c r="M75" s="302">
        <f t="shared" si="16"/>
        <v>0</v>
      </c>
      <c r="N75" s="302">
        <f t="shared" si="16"/>
        <v>0</v>
      </c>
      <c r="O75" s="302">
        <f t="shared" si="16"/>
        <v>0</v>
      </c>
      <c r="P75" s="302">
        <f t="shared" si="16"/>
        <v>0</v>
      </c>
      <c r="Q75" s="302">
        <f t="shared" si="16"/>
        <v>0</v>
      </c>
      <c r="R75" s="302">
        <f t="shared" si="16"/>
        <v>0</v>
      </c>
      <c r="S75" s="225">
        <f t="shared" si="16"/>
        <v>0</v>
      </c>
      <c r="T75" s="191">
        <f t="shared" si="16"/>
        <v>0</v>
      </c>
      <c r="U75" s="192">
        <f t="shared" si="16"/>
        <v>0</v>
      </c>
    </row>
    <row r="76" spans="1:21" ht="47.25">
      <c r="A76" s="108"/>
      <c r="B76" s="217">
        <v>1</v>
      </c>
      <c r="C76" s="157" t="s">
        <v>122</v>
      </c>
      <c r="D76" s="118">
        <v>821100</v>
      </c>
      <c r="E76" s="326"/>
      <c r="F76" s="326"/>
      <c r="G76" s="298">
        <f t="shared" si="2"/>
        <v>0</v>
      </c>
      <c r="H76" s="367"/>
      <c r="I76" s="368">
        <f aca="true" t="shared" si="17" ref="I76:I81">SUM(J76:R76)</f>
        <v>0</v>
      </c>
      <c r="J76" s="328"/>
      <c r="K76" s="328"/>
      <c r="L76" s="328"/>
      <c r="M76" s="328"/>
      <c r="N76" s="328"/>
      <c r="O76" s="328"/>
      <c r="P76" s="328"/>
      <c r="Q76" s="328"/>
      <c r="R76" s="328"/>
      <c r="S76" s="232"/>
      <c r="T76" s="218"/>
      <c r="U76" s="219"/>
    </row>
    <row r="77" spans="1:21" ht="27.75">
      <c r="A77" s="108"/>
      <c r="B77" s="79">
        <v>2</v>
      </c>
      <c r="C77" s="144" t="s">
        <v>123</v>
      </c>
      <c r="D77" s="79">
        <v>821200</v>
      </c>
      <c r="E77" s="326"/>
      <c r="F77" s="326"/>
      <c r="G77" s="298">
        <f t="shared" si="2"/>
        <v>0</v>
      </c>
      <c r="H77" s="307"/>
      <c r="I77" s="368">
        <f t="shared" si="17"/>
        <v>0</v>
      </c>
      <c r="J77" s="328"/>
      <c r="K77" s="328"/>
      <c r="L77" s="328"/>
      <c r="M77" s="328"/>
      <c r="N77" s="328"/>
      <c r="O77" s="328"/>
      <c r="P77" s="328"/>
      <c r="Q77" s="328"/>
      <c r="R77" s="328"/>
      <c r="S77" s="224"/>
      <c r="T77" s="200"/>
      <c r="U77" s="201"/>
    </row>
    <row r="78" spans="1:21" ht="27.75">
      <c r="A78" s="108"/>
      <c r="B78" s="79">
        <v>3</v>
      </c>
      <c r="C78" s="144" t="s">
        <v>124</v>
      </c>
      <c r="D78" s="79">
        <v>821300</v>
      </c>
      <c r="E78" s="326"/>
      <c r="F78" s="326"/>
      <c r="G78" s="298">
        <f t="shared" si="2"/>
        <v>0</v>
      </c>
      <c r="H78" s="307"/>
      <c r="I78" s="368">
        <f t="shared" si="17"/>
        <v>0</v>
      </c>
      <c r="J78" s="328"/>
      <c r="K78" s="328"/>
      <c r="L78" s="328"/>
      <c r="M78" s="328"/>
      <c r="N78" s="328"/>
      <c r="O78" s="328"/>
      <c r="P78" s="328"/>
      <c r="Q78" s="328"/>
      <c r="R78" s="328"/>
      <c r="S78" s="224"/>
      <c r="T78" s="200"/>
      <c r="U78" s="201"/>
    </row>
    <row r="79" spans="1:21" ht="27.75">
      <c r="A79" s="108"/>
      <c r="B79" s="79">
        <v>4</v>
      </c>
      <c r="C79" s="159" t="s">
        <v>125</v>
      </c>
      <c r="D79" s="79">
        <v>821400</v>
      </c>
      <c r="E79" s="326"/>
      <c r="F79" s="326"/>
      <c r="G79" s="298">
        <f t="shared" si="2"/>
        <v>0</v>
      </c>
      <c r="H79" s="307"/>
      <c r="I79" s="368">
        <f t="shared" si="17"/>
        <v>0</v>
      </c>
      <c r="J79" s="328"/>
      <c r="K79" s="328"/>
      <c r="L79" s="328"/>
      <c r="M79" s="328"/>
      <c r="N79" s="328"/>
      <c r="O79" s="328"/>
      <c r="P79" s="328"/>
      <c r="Q79" s="328"/>
      <c r="R79" s="328"/>
      <c r="S79" s="224"/>
      <c r="T79" s="200"/>
      <c r="U79" s="201"/>
    </row>
    <row r="80" spans="1:21" ht="27.75">
      <c r="A80" s="108"/>
      <c r="B80" s="79">
        <v>5</v>
      </c>
      <c r="C80" s="159" t="s">
        <v>126</v>
      </c>
      <c r="D80" s="79">
        <v>821500</v>
      </c>
      <c r="E80" s="326"/>
      <c r="F80" s="326"/>
      <c r="G80" s="298">
        <f t="shared" si="2"/>
        <v>0</v>
      </c>
      <c r="H80" s="307"/>
      <c r="I80" s="368">
        <f t="shared" si="17"/>
        <v>0</v>
      </c>
      <c r="J80" s="328"/>
      <c r="K80" s="328"/>
      <c r="L80" s="328"/>
      <c r="M80" s="328"/>
      <c r="N80" s="328"/>
      <c r="O80" s="328"/>
      <c r="P80" s="328"/>
      <c r="Q80" s="328"/>
      <c r="R80" s="328"/>
      <c r="S80" s="224"/>
      <c r="T80" s="200"/>
      <c r="U80" s="201"/>
    </row>
    <row r="81" spans="1:22" ht="47.25">
      <c r="A81" s="108"/>
      <c r="B81" s="79">
        <v>6</v>
      </c>
      <c r="C81" s="159" t="s">
        <v>127</v>
      </c>
      <c r="D81" s="79">
        <v>821600</v>
      </c>
      <c r="E81" s="326"/>
      <c r="F81" s="326"/>
      <c r="G81" s="298">
        <f t="shared" si="2"/>
        <v>0</v>
      </c>
      <c r="H81" s="307"/>
      <c r="I81" s="368">
        <f t="shared" si="17"/>
        <v>0</v>
      </c>
      <c r="J81" s="328"/>
      <c r="K81" s="328"/>
      <c r="L81" s="328"/>
      <c r="M81" s="328"/>
      <c r="N81" s="328"/>
      <c r="O81" s="328"/>
      <c r="P81" s="328"/>
      <c r="Q81" s="328"/>
      <c r="R81" s="328"/>
      <c r="S81" s="224"/>
      <c r="T81" s="200"/>
      <c r="U81" s="201"/>
      <c r="V81" s="6"/>
    </row>
    <row r="82" spans="1:22" ht="46.5" thickBot="1">
      <c r="A82" s="109"/>
      <c r="B82" s="202"/>
      <c r="C82" s="379" t="s">
        <v>131</v>
      </c>
      <c r="D82" s="216"/>
      <c r="E82" s="301">
        <f aca="true" t="shared" si="18" ref="E82:U82">E14+E26+E66+E73+E75</f>
        <v>0</v>
      </c>
      <c r="F82" s="301">
        <f t="shared" si="18"/>
        <v>0</v>
      </c>
      <c r="G82" s="301">
        <f t="shared" si="18"/>
        <v>0</v>
      </c>
      <c r="H82" s="369">
        <f t="shared" si="18"/>
        <v>0</v>
      </c>
      <c r="I82" s="301">
        <f t="shared" si="18"/>
        <v>0</v>
      </c>
      <c r="J82" s="331">
        <f t="shared" si="18"/>
        <v>0</v>
      </c>
      <c r="K82" s="331">
        <f t="shared" si="18"/>
        <v>0</v>
      </c>
      <c r="L82" s="331">
        <f t="shared" si="18"/>
        <v>0</v>
      </c>
      <c r="M82" s="331">
        <f t="shared" si="18"/>
        <v>0</v>
      </c>
      <c r="N82" s="331">
        <f t="shared" si="18"/>
        <v>0</v>
      </c>
      <c r="O82" s="331">
        <f t="shared" si="18"/>
        <v>0</v>
      </c>
      <c r="P82" s="331">
        <f t="shared" si="18"/>
        <v>0</v>
      </c>
      <c r="Q82" s="331">
        <f t="shared" si="18"/>
        <v>0</v>
      </c>
      <c r="R82" s="331">
        <f t="shared" si="18"/>
        <v>0</v>
      </c>
      <c r="S82" s="225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1"/>
      <c r="Q86" s="221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27" t="s">
        <v>129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B6" sqref="B6:Q6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24" t="s">
        <v>79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80</v>
      </c>
      <c r="Q2" s="103"/>
      <c r="R2" s="52"/>
      <c r="S2" s="426" t="s">
        <v>34</v>
      </c>
      <c r="T2" s="426"/>
      <c r="U2" s="370"/>
    </row>
    <row r="3" spans="2:21" ht="31.5" customHeight="1">
      <c r="B3" s="424" t="s">
        <v>81</v>
      </c>
      <c r="C3" s="424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51"/>
      <c r="S3" s="426"/>
      <c r="T3" s="426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146</v>
      </c>
      <c r="Q4" s="55"/>
      <c r="R4" s="56"/>
      <c r="S4" s="57"/>
      <c r="T4" s="58"/>
      <c r="U4" s="59"/>
    </row>
    <row r="5" spans="2:21" ht="30" customHeight="1">
      <c r="B5" s="60" t="s">
        <v>155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148</v>
      </c>
      <c r="Q5" s="102"/>
      <c r="R5" s="53"/>
      <c r="S5" s="53" t="s">
        <v>41</v>
      </c>
      <c r="T5" s="53"/>
      <c r="U5" s="61"/>
    </row>
    <row r="6" spans="2:21" ht="21" customHeight="1"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62"/>
      <c r="S6" s="370"/>
      <c r="T6" s="370"/>
      <c r="U6" s="63"/>
    </row>
    <row r="7" spans="2:21" ht="22.5" customHeight="1">
      <c r="B7" s="53" t="s">
        <v>147</v>
      </c>
      <c r="C7" s="53"/>
      <c r="D7" s="447"/>
      <c r="E7" s="447"/>
      <c r="F7" s="447"/>
      <c r="G7" s="447"/>
      <c r="H7" s="447"/>
      <c r="I7" s="447"/>
      <c r="J7" s="447"/>
      <c r="K7" s="447"/>
      <c r="L7" s="447"/>
      <c r="M7" s="105"/>
      <c r="N7" s="105"/>
      <c r="O7" s="105"/>
      <c r="P7" s="105"/>
      <c r="Q7" s="105"/>
      <c r="R7" s="53"/>
      <c r="S7" s="53" t="s">
        <v>42</v>
      </c>
      <c r="T7" s="53"/>
      <c r="U7" s="55"/>
    </row>
    <row r="8" spans="2:21" ht="3" customHeight="1" thickBot="1">
      <c r="B8" s="104"/>
      <c r="C8" s="104"/>
      <c r="D8" s="429"/>
      <c r="E8" s="429"/>
      <c r="F8" s="429"/>
      <c r="G8" s="429"/>
      <c r="H8" s="429"/>
      <c r="I8" s="429"/>
      <c r="J8" s="429"/>
      <c r="K8" s="429"/>
      <c r="L8" s="429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7" t="s">
        <v>152</v>
      </c>
      <c r="C10" s="440" t="s">
        <v>84</v>
      </c>
      <c r="D10" s="437" t="s">
        <v>85</v>
      </c>
      <c r="E10" s="443" t="s">
        <v>164</v>
      </c>
      <c r="F10" s="443" t="s">
        <v>161</v>
      </c>
      <c r="G10" s="443" t="s">
        <v>162</v>
      </c>
      <c r="H10" s="464" t="s">
        <v>170</v>
      </c>
      <c r="I10" s="464" t="s">
        <v>167</v>
      </c>
      <c r="J10" s="430" t="s">
        <v>156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2"/>
    </row>
    <row r="11" spans="1:21" s="33" customFormat="1" ht="17.25" customHeight="1" thickBot="1">
      <c r="A11" s="107"/>
      <c r="B11" s="438"/>
      <c r="C11" s="441"/>
      <c r="D11" s="438"/>
      <c r="E11" s="444"/>
      <c r="F11" s="444"/>
      <c r="G11" s="444"/>
      <c r="H11" s="465"/>
      <c r="I11" s="465"/>
      <c r="J11" s="433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5"/>
    </row>
    <row r="12" spans="1:21" s="33" customFormat="1" ht="141" customHeight="1" thickBot="1">
      <c r="A12" s="107"/>
      <c r="B12" s="439"/>
      <c r="C12" s="442"/>
      <c r="D12" s="439"/>
      <c r="E12" s="445"/>
      <c r="F12" s="445"/>
      <c r="G12" s="445"/>
      <c r="H12" s="466"/>
      <c r="I12" s="466"/>
      <c r="J12" s="193" t="s">
        <v>136</v>
      </c>
      <c r="K12" s="193" t="s">
        <v>137</v>
      </c>
      <c r="L12" s="193" t="s">
        <v>138</v>
      </c>
      <c r="M12" s="375" t="s">
        <v>139</v>
      </c>
      <c r="N12" s="376" t="s">
        <v>140</v>
      </c>
      <c r="O12" s="376" t="s">
        <v>141</v>
      </c>
      <c r="P12" s="376" t="s">
        <v>142</v>
      </c>
      <c r="Q12" s="376" t="s">
        <v>143</v>
      </c>
      <c r="R12" s="377" t="s">
        <v>144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168</v>
      </c>
      <c r="J13" s="222">
        <v>9</v>
      </c>
      <c r="K13" s="222">
        <v>10</v>
      </c>
      <c r="L13" s="222">
        <v>11</v>
      </c>
      <c r="M13" s="222">
        <v>12</v>
      </c>
      <c r="N13" s="222">
        <v>13</v>
      </c>
      <c r="O13" s="222">
        <v>14</v>
      </c>
      <c r="P13" s="222">
        <v>15</v>
      </c>
      <c r="Q13" s="222">
        <v>16</v>
      </c>
      <c r="R13" s="222">
        <v>17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3</v>
      </c>
      <c r="C14" s="378" t="s">
        <v>97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468">
        <f>SUM(H15:H25)</f>
        <v>0</v>
      </c>
      <c r="I14" s="468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199">
        <v>1</v>
      </c>
      <c r="C15" s="144" t="s">
        <v>98</v>
      </c>
      <c r="D15" s="199">
        <v>611100</v>
      </c>
      <c r="E15" s="305"/>
      <c r="F15" s="305"/>
      <c r="G15" s="298">
        <f>SUM(H15:I15)</f>
        <v>0</v>
      </c>
      <c r="H15" s="305"/>
      <c r="I15" s="298">
        <f aca="true" t="shared" si="1" ref="I15:I24">SUM(J15:R15)</f>
        <v>0</v>
      </c>
      <c r="J15" s="306"/>
      <c r="K15" s="306"/>
      <c r="L15" s="306"/>
      <c r="M15" s="306"/>
      <c r="N15" s="306"/>
      <c r="O15" s="306"/>
      <c r="P15" s="306"/>
      <c r="Q15" s="306"/>
      <c r="R15" s="306"/>
      <c r="S15" s="224"/>
      <c r="T15" s="200"/>
      <c r="U15" s="201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99</v>
      </c>
      <c r="D16" s="79">
        <v>611200</v>
      </c>
      <c r="E16" s="305"/>
      <c r="F16" s="305"/>
      <c r="G16" s="298">
        <f aca="true" t="shared" si="2" ref="G16:G81">SUM(H16:I16)</f>
        <v>0</v>
      </c>
      <c r="H16" s="305"/>
      <c r="I16" s="298">
        <f t="shared" si="1"/>
        <v>0</v>
      </c>
      <c r="J16" s="306"/>
      <c r="K16" s="306"/>
      <c r="L16" s="306"/>
      <c r="M16" s="306"/>
      <c r="N16" s="306"/>
      <c r="O16" s="306"/>
      <c r="P16" s="306"/>
      <c r="Q16" s="306"/>
      <c r="R16" s="306"/>
      <c r="S16" s="224"/>
      <c r="T16" s="200"/>
      <c r="U16" s="201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100</v>
      </c>
      <c r="D17" s="79">
        <v>613100</v>
      </c>
      <c r="E17" s="305"/>
      <c r="F17" s="305"/>
      <c r="G17" s="298">
        <f t="shared" si="2"/>
        <v>0</v>
      </c>
      <c r="H17" s="305"/>
      <c r="I17" s="298">
        <f t="shared" si="1"/>
        <v>0</v>
      </c>
      <c r="J17" s="306"/>
      <c r="K17" s="306"/>
      <c r="L17" s="306"/>
      <c r="M17" s="306"/>
      <c r="N17" s="306"/>
      <c r="O17" s="306"/>
      <c r="P17" s="306"/>
      <c r="Q17" s="306"/>
      <c r="R17" s="306"/>
      <c r="S17" s="224"/>
      <c r="T17" s="200"/>
      <c r="U17" s="201"/>
      <c r="V17" s="47"/>
      <c r="W17" s="47"/>
      <c r="X17" s="47"/>
      <c r="Y17" s="47"/>
      <c r="AA17" s="47"/>
    </row>
    <row r="18" spans="1:27" ht="47.25">
      <c r="A18" s="108"/>
      <c r="B18" s="79">
        <v>4</v>
      </c>
      <c r="C18" s="142" t="s">
        <v>101</v>
      </c>
      <c r="D18" s="79">
        <v>613200</v>
      </c>
      <c r="E18" s="305"/>
      <c r="F18" s="305"/>
      <c r="G18" s="298">
        <f t="shared" si="2"/>
        <v>0</v>
      </c>
      <c r="H18" s="305"/>
      <c r="I18" s="298">
        <f t="shared" si="1"/>
        <v>0</v>
      </c>
      <c r="J18" s="306"/>
      <c r="K18" s="306"/>
      <c r="L18" s="306"/>
      <c r="M18" s="306"/>
      <c r="N18" s="306"/>
      <c r="O18" s="306"/>
      <c r="P18" s="306"/>
      <c r="Q18" s="306"/>
      <c r="R18" s="306"/>
      <c r="S18" s="224"/>
      <c r="T18" s="200"/>
      <c r="U18" s="201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102</v>
      </c>
      <c r="D19" s="79">
        <v>613300</v>
      </c>
      <c r="E19" s="305"/>
      <c r="F19" s="305"/>
      <c r="G19" s="298">
        <f t="shared" si="2"/>
        <v>0</v>
      </c>
      <c r="H19" s="305"/>
      <c r="I19" s="298">
        <f t="shared" si="1"/>
        <v>0</v>
      </c>
      <c r="J19" s="306"/>
      <c r="K19" s="306"/>
      <c r="L19" s="306"/>
      <c r="M19" s="306"/>
      <c r="N19" s="306"/>
      <c r="O19" s="306"/>
      <c r="P19" s="306"/>
      <c r="Q19" s="306"/>
      <c r="R19" s="306"/>
      <c r="S19" s="224"/>
      <c r="T19" s="200"/>
      <c r="U19" s="201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103</v>
      </c>
      <c r="D20" s="79">
        <v>613400</v>
      </c>
      <c r="E20" s="305"/>
      <c r="F20" s="305"/>
      <c r="G20" s="298">
        <f t="shared" si="2"/>
        <v>0</v>
      </c>
      <c r="H20" s="305"/>
      <c r="I20" s="298">
        <f t="shared" si="1"/>
        <v>0</v>
      </c>
      <c r="J20" s="306"/>
      <c r="K20" s="306"/>
      <c r="L20" s="306"/>
      <c r="M20" s="306"/>
      <c r="N20" s="306"/>
      <c r="O20" s="306"/>
      <c r="P20" s="306"/>
      <c r="Q20" s="306"/>
      <c r="R20" s="306"/>
      <c r="S20" s="224"/>
      <c r="T20" s="200"/>
      <c r="U20" s="201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104</v>
      </c>
      <c r="D21" s="79">
        <v>613500</v>
      </c>
      <c r="E21" s="305"/>
      <c r="F21" s="305"/>
      <c r="G21" s="298">
        <f t="shared" si="2"/>
        <v>0</v>
      </c>
      <c r="H21" s="305"/>
      <c r="I21" s="298">
        <f t="shared" si="1"/>
        <v>0</v>
      </c>
      <c r="J21" s="306"/>
      <c r="K21" s="306"/>
      <c r="L21" s="306"/>
      <c r="M21" s="306"/>
      <c r="N21" s="306"/>
      <c r="O21" s="306"/>
      <c r="P21" s="306"/>
      <c r="Q21" s="306"/>
      <c r="R21" s="306"/>
      <c r="S21" s="224"/>
      <c r="T21" s="200"/>
      <c r="U21" s="201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105</v>
      </c>
      <c r="D22" s="79">
        <v>613600</v>
      </c>
      <c r="E22" s="305"/>
      <c r="F22" s="305"/>
      <c r="G22" s="298">
        <f t="shared" si="2"/>
        <v>0</v>
      </c>
      <c r="H22" s="305"/>
      <c r="I22" s="298">
        <f t="shared" si="1"/>
        <v>0</v>
      </c>
      <c r="J22" s="306"/>
      <c r="K22" s="306"/>
      <c r="L22" s="306"/>
      <c r="M22" s="306"/>
      <c r="N22" s="306"/>
      <c r="O22" s="306"/>
      <c r="P22" s="306"/>
      <c r="Q22" s="306"/>
      <c r="R22" s="306"/>
      <c r="S22" s="224"/>
      <c r="T22" s="200"/>
      <c r="U22" s="201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106</v>
      </c>
      <c r="D23" s="79">
        <v>613700</v>
      </c>
      <c r="E23" s="305"/>
      <c r="F23" s="305"/>
      <c r="G23" s="298">
        <f t="shared" si="2"/>
        <v>0</v>
      </c>
      <c r="H23" s="305"/>
      <c r="I23" s="298">
        <f t="shared" si="1"/>
        <v>0</v>
      </c>
      <c r="J23" s="306"/>
      <c r="K23" s="306"/>
      <c r="L23" s="306"/>
      <c r="M23" s="306"/>
      <c r="N23" s="306"/>
      <c r="O23" s="306"/>
      <c r="P23" s="306"/>
      <c r="Q23" s="306"/>
      <c r="R23" s="306"/>
      <c r="S23" s="224"/>
      <c r="T23" s="200"/>
      <c r="U23" s="201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107</v>
      </c>
      <c r="D24" s="79">
        <v>613800</v>
      </c>
      <c r="E24" s="305"/>
      <c r="F24" s="305"/>
      <c r="G24" s="298">
        <f t="shared" si="2"/>
        <v>0</v>
      </c>
      <c r="H24" s="305"/>
      <c r="I24" s="298">
        <f t="shared" si="1"/>
        <v>0</v>
      </c>
      <c r="J24" s="306"/>
      <c r="K24" s="306"/>
      <c r="L24" s="306"/>
      <c r="M24" s="306"/>
      <c r="N24" s="306"/>
      <c r="O24" s="306"/>
      <c r="P24" s="306"/>
      <c r="Q24" s="306"/>
      <c r="R24" s="306"/>
      <c r="S24" s="224"/>
      <c r="T24" s="200"/>
      <c r="U24" s="201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108</v>
      </c>
      <c r="D25" s="79">
        <v>613900</v>
      </c>
      <c r="E25" s="305"/>
      <c r="F25" s="305"/>
      <c r="G25" s="298">
        <f t="shared" si="2"/>
        <v>0</v>
      </c>
      <c r="H25" s="305"/>
      <c r="I25" s="298">
        <f>SUM(J25:R25)</f>
        <v>0</v>
      </c>
      <c r="J25" s="306"/>
      <c r="K25" s="306"/>
      <c r="L25" s="306"/>
      <c r="M25" s="306"/>
      <c r="N25" s="306"/>
      <c r="O25" s="306"/>
      <c r="P25" s="306"/>
      <c r="Q25" s="306"/>
      <c r="R25" s="306"/>
      <c r="S25" s="224"/>
      <c r="T25" s="200"/>
      <c r="U25" s="201"/>
      <c r="V25" s="47"/>
      <c r="W25" s="47"/>
      <c r="X25" s="47"/>
      <c r="Y25" s="47"/>
      <c r="AA25" s="47"/>
    </row>
    <row r="26" spans="1:24" ht="46.5" thickBot="1">
      <c r="A26" s="108"/>
      <c r="B26" s="202" t="s">
        <v>8</v>
      </c>
      <c r="C26" s="379" t="s">
        <v>109</v>
      </c>
      <c r="D26" s="203">
        <v>614000</v>
      </c>
      <c r="E26" s="301">
        <f aca="true" t="shared" si="3" ref="E26:U26">E27+E38+E44+E59+E62+E64</f>
        <v>0</v>
      </c>
      <c r="F26" s="301">
        <f t="shared" si="3"/>
        <v>0</v>
      </c>
      <c r="G26" s="301">
        <f t="shared" si="3"/>
        <v>0</v>
      </c>
      <c r="H26" s="301">
        <f t="shared" si="3"/>
        <v>0</v>
      </c>
      <c r="I26" s="301">
        <f t="shared" si="3"/>
        <v>0</v>
      </c>
      <c r="J26" s="302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225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4">
        <v>1</v>
      </c>
      <c r="C27" s="380" t="s">
        <v>110</v>
      </c>
      <c r="D27" s="112">
        <v>614100</v>
      </c>
      <c r="E27" s="309">
        <f>SUM(E28:E37)</f>
        <v>0</v>
      </c>
      <c r="F27" s="309">
        <f aca="true" t="shared" si="4" ref="F27:R27">SUM(F28:F37)</f>
        <v>0</v>
      </c>
      <c r="G27" s="309">
        <f t="shared" si="4"/>
        <v>0</v>
      </c>
      <c r="H27" s="309">
        <f t="shared" si="4"/>
        <v>0</v>
      </c>
      <c r="I27" s="309">
        <f t="shared" si="4"/>
        <v>0</v>
      </c>
      <c r="J27" s="310">
        <f t="shared" si="4"/>
        <v>0</v>
      </c>
      <c r="K27" s="310">
        <f t="shared" si="4"/>
        <v>0</v>
      </c>
      <c r="L27" s="310">
        <f t="shared" si="4"/>
        <v>0</v>
      </c>
      <c r="M27" s="310">
        <f t="shared" si="4"/>
        <v>0</v>
      </c>
      <c r="N27" s="310">
        <f t="shared" si="4"/>
        <v>0</v>
      </c>
      <c r="O27" s="310">
        <f t="shared" si="4"/>
        <v>0</v>
      </c>
      <c r="P27" s="310">
        <f t="shared" si="4"/>
        <v>0</v>
      </c>
      <c r="Q27" s="310">
        <f t="shared" si="4"/>
        <v>0</v>
      </c>
      <c r="R27" s="310">
        <f t="shared" si="4"/>
        <v>0</v>
      </c>
      <c r="S27" s="226">
        <f>S28+S37</f>
        <v>0</v>
      </c>
      <c r="T27" s="205">
        <f>T28+T37</f>
        <v>0</v>
      </c>
      <c r="U27" s="206">
        <f>U28+U37</f>
        <v>0</v>
      </c>
    </row>
    <row r="28" spans="1:21" ht="27.75">
      <c r="A28" s="108"/>
      <c r="B28" s="87"/>
      <c r="C28" s="381"/>
      <c r="D28" s="87"/>
      <c r="E28" s="305"/>
      <c r="F28" s="305"/>
      <c r="G28" s="298">
        <f t="shared" si="2"/>
        <v>0</v>
      </c>
      <c r="H28" s="305"/>
      <c r="I28" s="298">
        <f aca="true" t="shared" si="5" ref="I28:I36">SUM(J28:R28)</f>
        <v>0</v>
      </c>
      <c r="J28" s="306"/>
      <c r="K28" s="307"/>
      <c r="L28" s="307"/>
      <c r="M28" s="307"/>
      <c r="N28" s="307"/>
      <c r="O28" s="307"/>
      <c r="P28" s="307"/>
      <c r="Q28" s="307"/>
      <c r="R28" s="308"/>
      <c r="S28" s="227"/>
      <c r="T28" s="207"/>
      <c r="U28" s="208"/>
    </row>
    <row r="29" spans="1:21" ht="27.75" hidden="1">
      <c r="A29" s="108"/>
      <c r="B29" s="87"/>
      <c r="C29" s="381"/>
      <c r="D29" s="87"/>
      <c r="E29" s="305"/>
      <c r="F29" s="305"/>
      <c r="G29" s="298">
        <f t="shared" si="2"/>
        <v>0</v>
      </c>
      <c r="H29" s="305"/>
      <c r="I29" s="298">
        <f t="shared" si="5"/>
        <v>0</v>
      </c>
      <c r="J29" s="306"/>
      <c r="K29" s="307"/>
      <c r="L29" s="307"/>
      <c r="M29" s="307"/>
      <c r="N29" s="307"/>
      <c r="O29" s="307"/>
      <c r="P29" s="307"/>
      <c r="Q29" s="307"/>
      <c r="R29" s="308"/>
      <c r="S29" s="227"/>
      <c r="T29" s="207"/>
      <c r="U29" s="208"/>
    </row>
    <row r="30" spans="1:21" ht="27.75" hidden="1">
      <c r="A30" s="108"/>
      <c r="B30" s="87"/>
      <c r="C30" s="381"/>
      <c r="D30" s="87"/>
      <c r="E30" s="305"/>
      <c r="F30" s="305"/>
      <c r="G30" s="298">
        <f t="shared" si="2"/>
        <v>0</v>
      </c>
      <c r="H30" s="305"/>
      <c r="I30" s="298">
        <f t="shared" si="5"/>
        <v>0</v>
      </c>
      <c r="J30" s="306"/>
      <c r="K30" s="307"/>
      <c r="L30" s="307"/>
      <c r="M30" s="307"/>
      <c r="N30" s="307"/>
      <c r="O30" s="307"/>
      <c r="P30" s="307"/>
      <c r="Q30" s="307"/>
      <c r="R30" s="308"/>
      <c r="S30" s="227"/>
      <c r="T30" s="207"/>
      <c r="U30" s="208"/>
    </row>
    <row r="31" spans="1:21" ht="27.75" hidden="1">
      <c r="A31" s="108"/>
      <c r="B31" s="87"/>
      <c r="C31" s="381"/>
      <c r="D31" s="87"/>
      <c r="E31" s="305"/>
      <c r="F31" s="305"/>
      <c r="G31" s="298">
        <f t="shared" si="2"/>
        <v>0</v>
      </c>
      <c r="H31" s="305"/>
      <c r="I31" s="298">
        <f t="shared" si="5"/>
        <v>0</v>
      </c>
      <c r="J31" s="306"/>
      <c r="K31" s="307"/>
      <c r="L31" s="307"/>
      <c r="M31" s="307"/>
      <c r="N31" s="307"/>
      <c r="O31" s="307"/>
      <c r="P31" s="307"/>
      <c r="Q31" s="307"/>
      <c r="R31" s="308"/>
      <c r="S31" s="227"/>
      <c r="T31" s="207"/>
      <c r="U31" s="208"/>
    </row>
    <row r="32" spans="1:21" ht="27.75" hidden="1">
      <c r="A32" s="108"/>
      <c r="B32" s="87"/>
      <c r="C32" s="381"/>
      <c r="D32" s="87"/>
      <c r="E32" s="305"/>
      <c r="F32" s="305"/>
      <c r="G32" s="298">
        <f t="shared" si="2"/>
        <v>0</v>
      </c>
      <c r="H32" s="305"/>
      <c r="I32" s="298">
        <f t="shared" si="5"/>
        <v>0</v>
      </c>
      <c r="J32" s="306"/>
      <c r="K32" s="307"/>
      <c r="L32" s="307"/>
      <c r="M32" s="307"/>
      <c r="N32" s="307"/>
      <c r="O32" s="307"/>
      <c r="P32" s="307"/>
      <c r="Q32" s="307"/>
      <c r="R32" s="308"/>
      <c r="S32" s="227"/>
      <c r="T32" s="207"/>
      <c r="U32" s="208"/>
    </row>
    <row r="33" spans="1:21" ht="27.75" hidden="1">
      <c r="A33" s="108"/>
      <c r="B33" s="87"/>
      <c r="C33" s="381"/>
      <c r="D33" s="87"/>
      <c r="E33" s="305"/>
      <c r="F33" s="305"/>
      <c r="G33" s="298">
        <f t="shared" si="2"/>
        <v>0</v>
      </c>
      <c r="H33" s="305"/>
      <c r="I33" s="298">
        <f t="shared" si="5"/>
        <v>0</v>
      </c>
      <c r="J33" s="306"/>
      <c r="K33" s="307"/>
      <c r="L33" s="307"/>
      <c r="M33" s="307"/>
      <c r="N33" s="307"/>
      <c r="O33" s="307"/>
      <c r="P33" s="307"/>
      <c r="Q33" s="307"/>
      <c r="R33" s="308"/>
      <c r="S33" s="227"/>
      <c r="T33" s="207"/>
      <c r="U33" s="208"/>
    </row>
    <row r="34" spans="1:21" ht="27.75" hidden="1">
      <c r="A34" s="108"/>
      <c r="B34" s="87"/>
      <c r="C34" s="381"/>
      <c r="D34" s="87"/>
      <c r="E34" s="305"/>
      <c r="F34" s="305"/>
      <c r="G34" s="298">
        <f t="shared" si="2"/>
        <v>0</v>
      </c>
      <c r="H34" s="305"/>
      <c r="I34" s="298">
        <f t="shared" si="5"/>
        <v>0</v>
      </c>
      <c r="J34" s="306"/>
      <c r="K34" s="307"/>
      <c r="L34" s="307"/>
      <c r="M34" s="307"/>
      <c r="N34" s="307"/>
      <c r="O34" s="307"/>
      <c r="P34" s="307"/>
      <c r="Q34" s="307"/>
      <c r="R34" s="308"/>
      <c r="S34" s="227"/>
      <c r="T34" s="207"/>
      <c r="U34" s="208"/>
    </row>
    <row r="35" spans="1:21" ht="27.75" hidden="1">
      <c r="A35" s="108"/>
      <c r="B35" s="87"/>
      <c r="C35" s="381"/>
      <c r="D35" s="87"/>
      <c r="E35" s="305"/>
      <c r="F35" s="305"/>
      <c r="G35" s="298">
        <f t="shared" si="2"/>
        <v>0</v>
      </c>
      <c r="H35" s="305"/>
      <c r="I35" s="298">
        <f t="shared" si="5"/>
        <v>0</v>
      </c>
      <c r="J35" s="306"/>
      <c r="K35" s="307"/>
      <c r="L35" s="307"/>
      <c r="M35" s="307"/>
      <c r="N35" s="307"/>
      <c r="O35" s="307"/>
      <c r="P35" s="307"/>
      <c r="Q35" s="307"/>
      <c r="R35" s="308"/>
      <c r="S35" s="227"/>
      <c r="T35" s="207"/>
      <c r="U35" s="208"/>
    </row>
    <row r="36" spans="1:21" ht="27.75" hidden="1">
      <c r="A36" s="108"/>
      <c r="B36" s="87"/>
      <c r="C36" s="381"/>
      <c r="D36" s="87"/>
      <c r="E36" s="305"/>
      <c r="F36" s="305"/>
      <c r="G36" s="298">
        <f t="shared" si="2"/>
        <v>0</v>
      </c>
      <c r="H36" s="305"/>
      <c r="I36" s="298">
        <f t="shared" si="5"/>
        <v>0</v>
      </c>
      <c r="J36" s="306"/>
      <c r="K36" s="307"/>
      <c r="L36" s="307"/>
      <c r="M36" s="307"/>
      <c r="N36" s="307"/>
      <c r="O36" s="307"/>
      <c r="P36" s="307"/>
      <c r="Q36" s="307"/>
      <c r="R36" s="308"/>
      <c r="S36" s="227"/>
      <c r="T36" s="207"/>
      <c r="U36" s="208"/>
    </row>
    <row r="37" spans="1:21" ht="27.75" hidden="1">
      <c r="A37" s="108"/>
      <c r="B37" s="87"/>
      <c r="C37" s="381"/>
      <c r="D37" s="87"/>
      <c r="E37" s="305"/>
      <c r="F37" s="305"/>
      <c r="G37" s="298">
        <f t="shared" si="2"/>
        <v>0</v>
      </c>
      <c r="H37" s="305"/>
      <c r="I37" s="298">
        <f>SUM(J37:R37)</f>
        <v>0</v>
      </c>
      <c r="J37" s="306"/>
      <c r="K37" s="307"/>
      <c r="L37" s="307"/>
      <c r="M37" s="307"/>
      <c r="N37" s="307"/>
      <c r="O37" s="307"/>
      <c r="P37" s="307"/>
      <c r="Q37" s="307"/>
      <c r="R37" s="308"/>
      <c r="S37" s="227"/>
      <c r="T37" s="207"/>
      <c r="U37" s="208"/>
    </row>
    <row r="38" spans="1:21" ht="27.75">
      <c r="A38" s="108"/>
      <c r="B38" s="87">
        <v>2</v>
      </c>
      <c r="C38" s="382" t="s">
        <v>111</v>
      </c>
      <c r="D38" s="87">
        <v>614200</v>
      </c>
      <c r="E38" s="298">
        <f>SUM(E39:E43)</f>
        <v>0</v>
      </c>
      <c r="F38" s="298">
        <f aca="true" t="shared" si="6" ref="F38:R38">SUM(F39:F43)</f>
        <v>0</v>
      </c>
      <c r="G38" s="298">
        <f t="shared" si="6"/>
        <v>0</v>
      </c>
      <c r="H38" s="298">
        <f t="shared" si="6"/>
        <v>0</v>
      </c>
      <c r="I38" s="298">
        <f t="shared" si="6"/>
        <v>0</v>
      </c>
      <c r="J38" s="311">
        <f t="shared" si="6"/>
        <v>0</v>
      </c>
      <c r="K38" s="311">
        <f t="shared" si="6"/>
        <v>0</v>
      </c>
      <c r="L38" s="311">
        <f t="shared" si="6"/>
        <v>0</v>
      </c>
      <c r="M38" s="311">
        <f t="shared" si="6"/>
        <v>0</v>
      </c>
      <c r="N38" s="311">
        <f t="shared" si="6"/>
        <v>0</v>
      </c>
      <c r="O38" s="311">
        <f t="shared" si="6"/>
        <v>0</v>
      </c>
      <c r="P38" s="311">
        <f t="shared" si="6"/>
        <v>0</v>
      </c>
      <c r="Q38" s="311">
        <f t="shared" si="6"/>
        <v>0</v>
      </c>
      <c r="R38" s="311">
        <f t="shared" si="6"/>
        <v>0</v>
      </c>
      <c r="S38" s="224">
        <f>S43</f>
        <v>0</v>
      </c>
      <c r="T38" s="200">
        <f>T43</f>
        <v>0</v>
      </c>
      <c r="U38" s="201">
        <f>U43</f>
        <v>0</v>
      </c>
    </row>
    <row r="39" spans="1:21" ht="27.75">
      <c r="A39" s="108"/>
      <c r="B39" s="87"/>
      <c r="C39" s="381"/>
      <c r="D39" s="87"/>
      <c r="E39" s="305"/>
      <c r="F39" s="305"/>
      <c r="G39" s="298">
        <f t="shared" si="2"/>
        <v>0</v>
      </c>
      <c r="H39" s="298"/>
      <c r="I39" s="298">
        <f>SUM(J39:R39)</f>
        <v>0</v>
      </c>
      <c r="J39" s="306"/>
      <c r="K39" s="307"/>
      <c r="L39" s="307"/>
      <c r="M39" s="307"/>
      <c r="N39" s="307"/>
      <c r="O39" s="307"/>
      <c r="P39" s="307"/>
      <c r="Q39" s="307"/>
      <c r="R39" s="308"/>
      <c r="S39" s="227"/>
      <c r="T39" s="207"/>
      <c r="U39" s="208"/>
    </row>
    <row r="40" spans="1:21" ht="27.75" hidden="1">
      <c r="A40" s="108"/>
      <c r="B40" s="87"/>
      <c r="C40" s="381"/>
      <c r="D40" s="87"/>
      <c r="E40" s="305"/>
      <c r="F40" s="305"/>
      <c r="G40" s="298">
        <f t="shared" si="2"/>
        <v>0</v>
      </c>
      <c r="H40" s="305"/>
      <c r="I40" s="298">
        <f>SUM(J40:R40)</f>
        <v>0</v>
      </c>
      <c r="J40" s="306"/>
      <c r="K40" s="307"/>
      <c r="L40" s="307"/>
      <c r="M40" s="307"/>
      <c r="N40" s="307"/>
      <c r="O40" s="307"/>
      <c r="P40" s="307"/>
      <c r="Q40" s="307"/>
      <c r="R40" s="308"/>
      <c r="S40" s="227"/>
      <c r="T40" s="207"/>
      <c r="U40" s="208"/>
    </row>
    <row r="41" spans="1:21" ht="27.75" hidden="1">
      <c r="A41" s="108"/>
      <c r="B41" s="87"/>
      <c r="C41" s="381"/>
      <c r="D41" s="87"/>
      <c r="E41" s="305"/>
      <c r="F41" s="305"/>
      <c r="G41" s="298">
        <f t="shared" si="2"/>
        <v>0</v>
      </c>
      <c r="H41" s="305"/>
      <c r="I41" s="298">
        <f>SUM(J41:R41)</f>
        <v>0</v>
      </c>
      <c r="J41" s="306"/>
      <c r="K41" s="307"/>
      <c r="L41" s="307"/>
      <c r="M41" s="307"/>
      <c r="N41" s="307"/>
      <c r="O41" s="307"/>
      <c r="P41" s="307"/>
      <c r="Q41" s="307"/>
      <c r="R41" s="308"/>
      <c r="S41" s="227"/>
      <c r="T41" s="207"/>
      <c r="U41" s="208"/>
    </row>
    <row r="42" spans="1:21" ht="27.75" hidden="1">
      <c r="A42" s="108"/>
      <c r="B42" s="87"/>
      <c r="C42" s="381"/>
      <c r="D42" s="87"/>
      <c r="E42" s="305"/>
      <c r="F42" s="305"/>
      <c r="G42" s="298">
        <f t="shared" si="2"/>
        <v>0</v>
      </c>
      <c r="H42" s="305"/>
      <c r="I42" s="298">
        <f>SUM(J42:R42)</f>
        <v>0</v>
      </c>
      <c r="J42" s="306"/>
      <c r="K42" s="307"/>
      <c r="L42" s="307"/>
      <c r="M42" s="307"/>
      <c r="N42" s="307"/>
      <c r="O42" s="307"/>
      <c r="P42" s="307"/>
      <c r="Q42" s="307"/>
      <c r="R42" s="308"/>
      <c r="S42" s="227"/>
      <c r="T42" s="207"/>
      <c r="U42" s="208"/>
    </row>
    <row r="43" spans="1:21" ht="27.75" hidden="1">
      <c r="A43" s="108"/>
      <c r="B43" s="87"/>
      <c r="C43" s="381"/>
      <c r="D43" s="87"/>
      <c r="E43" s="305"/>
      <c r="F43" s="305"/>
      <c r="G43" s="298">
        <f t="shared" si="2"/>
        <v>0</v>
      </c>
      <c r="H43" s="305"/>
      <c r="I43" s="298">
        <f>SUM(J43:R43)</f>
        <v>0</v>
      </c>
      <c r="J43" s="306"/>
      <c r="K43" s="307"/>
      <c r="L43" s="307"/>
      <c r="M43" s="307"/>
      <c r="N43" s="307"/>
      <c r="O43" s="307"/>
      <c r="P43" s="307"/>
      <c r="Q43" s="307"/>
      <c r="R43" s="308"/>
      <c r="S43" s="227"/>
      <c r="T43" s="207"/>
      <c r="U43" s="208"/>
    </row>
    <row r="44" spans="1:21" ht="27.75">
      <c r="A44" s="108"/>
      <c r="B44" s="87">
        <v>3</v>
      </c>
      <c r="C44" s="383" t="s">
        <v>112</v>
      </c>
      <c r="D44" s="87">
        <v>614300</v>
      </c>
      <c r="E44" s="298">
        <f>SUM(E45:E58)</f>
        <v>0</v>
      </c>
      <c r="F44" s="298">
        <f aca="true" t="shared" si="7" ref="F44:U44">SUM(F45:F58)</f>
        <v>0</v>
      </c>
      <c r="G44" s="298">
        <f t="shared" si="7"/>
        <v>0</v>
      </c>
      <c r="H44" s="298">
        <f t="shared" si="7"/>
        <v>0</v>
      </c>
      <c r="I44" s="298">
        <f t="shared" si="7"/>
        <v>0</v>
      </c>
      <c r="J44" s="311">
        <f t="shared" si="7"/>
        <v>0</v>
      </c>
      <c r="K44" s="311">
        <f t="shared" si="7"/>
        <v>0</v>
      </c>
      <c r="L44" s="311">
        <f t="shared" si="7"/>
        <v>0</v>
      </c>
      <c r="M44" s="311">
        <f t="shared" si="7"/>
        <v>0</v>
      </c>
      <c r="N44" s="311">
        <f t="shared" si="7"/>
        <v>0</v>
      </c>
      <c r="O44" s="311">
        <f t="shared" si="7"/>
        <v>0</v>
      </c>
      <c r="P44" s="311">
        <f t="shared" si="7"/>
        <v>0</v>
      </c>
      <c r="Q44" s="311">
        <f t="shared" si="7"/>
        <v>0</v>
      </c>
      <c r="R44" s="311">
        <f t="shared" si="7"/>
        <v>0</v>
      </c>
      <c r="S44" s="224">
        <f t="shared" si="7"/>
        <v>0</v>
      </c>
      <c r="T44" s="200">
        <f t="shared" si="7"/>
        <v>0</v>
      </c>
      <c r="U44" s="201">
        <f t="shared" si="7"/>
        <v>0</v>
      </c>
    </row>
    <row r="45" spans="1:21" ht="27.75">
      <c r="A45" s="108"/>
      <c r="B45" s="87"/>
      <c r="C45" s="381"/>
      <c r="D45" s="87"/>
      <c r="E45" s="305"/>
      <c r="F45" s="305"/>
      <c r="G45" s="298">
        <f t="shared" si="2"/>
        <v>0</v>
      </c>
      <c r="H45" s="305"/>
      <c r="I45" s="298">
        <f aca="true" t="shared" si="8" ref="I45:I57">SUM(J45:R45)</f>
        <v>0</v>
      </c>
      <c r="J45" s="306"/>
      <c r="K45" s="307"/>
      <c r="L45" s="307"/>
      <c r="M45" s="307"/>
      <c r="N45" s="307"/>
      <c r="O45" s="307"/>
      <c r="P45" s="307"/>
      <c r="Q45" s="307"/>
      <c r="R45" s="308"/>
      <c r="S45" s="227"/>
      <c r="T45" s="207"/>
      <c r="U45" s="208"/>
    </row>
    <row r="46" spans="1:21" ht="27.75" hidden="1">
      <c r="A46" s="108"/>
      <c r="B46" s="87"/>
      <c r="C46" s="381"/>
      <c r="D46" s="87"/>
      <c r="E46" s="305"/>
      <c r="F46" s="305"/>
      <c r="G46" s="298">
        <f t="shared" si="2"/>
        <v>0</v>
      </c>
      <c r="H46" s="305"/>
      <c r="I46" s="298">
        <f t="shared" si="8"/>
        <v>0</v>
      </c>
      <c r="J46" s="306"/>
      <c r="K46" s="307"/>
      <c r="L46" s="307"/>
      <c r="M46" s="307"/>
      <c r="N46" s="307"/>
      <c r="O46" s="307"/>
      <c r="P46" s="307"/>
      <c r="Q46" s="307"/>
      <c r="R46" s="308"/>
      <c r="S46" s="227"/>
      <c r="T46" s="207"/>
      <c r="U46" s="208"/>
    </row>
    <row r="47" spans="1:21" ht="27.75" hidden="1">
      <c r="A47" s="108"/>
      <c r="B47" s="87"/>
      <c r="C47" s="381"/>
      <c r="D47" s="87"/>
      <c r="E47" s="305"/>
      <c r="F47" s="305"/>
      <c r="G47" s="298">
        <f t="shared" si="2"/>
        <v>0</v>
      </c>
      <c r="H47" s="305"/>
      <c r="I47" s="298">
        <f t="shared" si="8"/>
        <v>0</v>
      </c>
      <c r="J47" s="306"/>
      <c r="K47" s="307"/>
      <c r="L47" s="307"/>
      <c r="M47" s="307"/>
      <c r="N47" s="307"/>
      <c r="O47" s="307"/>
      <c r="P47" s="307"/>
      <c r="Q47" s="307"/>
      <c r="R47" s="308"/>
      <c r="S47" s="227"/>
      <c r="T47" s="207"/>
      <c r="U47" s="208"/>
    </row>
    <row r="48" spans="1:21" ht="27.75" hidden="1">
      <c r="A48" s="108"/>
      <c r="B48" s="87"/>
      <c r="C48" s="381"/>
      <c r="D48" s="87"/>
      <c r="E48" s="305"/>
      <c r="F48" s="305"/>
      <c r="G48" s="298">
        <f t="shared" si="2"/>
        <v>0</v>
      </c>
      <c r="H48" s="305"/>
      <c r="I48" s="298">
        <f t="shared" si="8"/>
        <v>0</v>
      </c>
      <c r="J48" s="306"/>
      <c r="K48" s="307"/>
      <c r="L48" s="307"/>
      <c r="M48" s="307"/>
      <c r="N48" s="307"/>
      <c r="O48" s="307"/>
      <c r="P48" s="307"/>
      <c r="Q48" s="307"/>
      <c r="R48" s="308"/>
      <c r="S48" s="227"/>
      <c r="T48" s="207"/>
      <c r="U48" s="208"/>
    </row>
    <row r="49" spans="1:21" ht="28.5" hidden="1" thickBot="1">
      <c r="A49" s="108"/>
      <c r="B49" s="135"/>
      <c r="C49" s="381"/>
      <c r="D49" s="135"/>
      <c r="E49" s="312"/>
      <c r="F49" s="312"/>
      <c r="G49" s="313">
        <f t="shared" si="2"/>
        <v>0</v>
      </c>
      <c r="H49" s="312"/>
      <c r="I49" s="298">
        <f t="shared" si="8"/>
        <v>0</v>
      </c>
      <c r="J49" s="306"/>
      <c r="K49" s="307"/>
      <c r="L49" s="307"/>
      <c r="M49" s="307"/>
      <c r="N49" s="307"/>
      <c r="O49" s="307"/>
      <c r="P49" s="307"/>
      <c r="Q49" s="307"/>
      <c r="R49" s="308"/>
      <c r="S49" s="228"/>
      <c r="T49" s="209"/>
      <c r="U49" s="210"/>
    </row>
    <row r="50" spans="1:21" ht="27.75" hidden="1">
      <c r="A50" s="108"/>
      <c r="B50" s="112"/>
      <c r="C50" s="381"/>
      <c r="D50" s="112"/>
      <c r="E50" s="327"/>
      <c r="F50" s="327"/>
      <c r="G50" s="366">
        <f t="shared" si="2"/>
        <v>0</v>
      </c>
      <c r="H50" s="327"/>
      <c r="I50" s="298">
        <f t="shared" si="8"/>
        <v>0</v>
      </c>
      <c r="J50" s="306"/>
      <c r="K50" s="307"/>
      <c r="L50" s="307"/>
      <c r="M50" s="307"/>
      <c r="N50" s="307"/>
      <c r="O50" s="307"/>
      <c r="P50" s="307"/>
      <c r="Q50" s="307"/>
      <c r="R50" s="308"/>
      <c r="S50" s="226"/>
      <c r="T50" s="205"/>
      <c r="U50" s="206"/>
    </row>
    <row r="51" spans="1:21" ht="27.75" hidden="1">
      <c r="A51" s="108"/>
      <c r="B51" s="87"/>
      <c r="C51" s="381"/>
      <c r="D51" s="87"/>
      <c r="E51" s="305"/>
      <c r="F51" s="305"/>
      <c r="G51" s="298">
        <f t="shared" si="2"/>
        <v>0</v>
      </c>
      <c r="H51" s="305"/>
      <c r="I51" s="298">
        <f t="shared" si="8"/>
        <v>0</v>
      </c>
      <c r="J51" s="306"/>
      <c r="K51" s="307"/>
      <c r="L51" s="307"/>
      <c r="M51" s="307"/>
      <c r="N51" s="307"/>
      <c r="O51" s="307"/>
      <c r="P51" s="307"/>
      <c r="Q51" s="307"/>
      <c r="R51" s="308"/>
      <c r="S51" s="227"/>
      <c r="T51" s="207"/>
      <c r="U51" s="208"/>
    </row>
    <row r="52" spans="1:21" ht="27.75" hidden="1">
      <c r="A52" s="108"/>
      <c r="B52" s="87"/>
      <c r="C52" s="381"/>
      <c r="D52" s="87"/>
      <c r="E52" s="305"/>
      <c r="F52" s="305"/>
      <c r="G52" s="298">
        <f t="shared" si="2"/>
        <v>0</v>
      </c>
      <c r="H52" s="305"/>
      <c r="I52" s="298">
        <f t="shared" si="8"/>
        <v>0</v>
      </c>
      <c r="J52" s="306"/>
      <c r="K52" s="307"/>
      <c r="L52" s="307"/>
      <c r="M52" s="307"/>
      <c r="N52" s="307"/>
      <c r="O52" s="307"/>
      <c r="P52" s="307"/>
      <c r="Q52" s="307"/>
      <c r="R52" s="308"/>
      <c r="S52" s="227"/>
      <c r="T52" s="207"/>
      <c r="U52" s="208"/>
    </row>
    <row r="53" spans="1:21" ht="27.75" hidden="1">
      <c r="A53" s="108"/>
      <c r="B53" s="87"/>
      <c r="C53" s="381"/>
      <c r="D53" s="87"/>
      <c r="E53" s="305"/>
      <c r="F53" s="305"/>
      <c r="G53" s="298">
        <f t="shared" si="2"/>
        <v>0</v>
      </c>
      <c r="H53" s="305"/>
      <c r="I53" s="298">
        <f t="shared" si="8"/>
        <v>0</v>
      </c>
      <c r="J53" s="306"/>
      <c r="K53" s="307"/>
      <c r="L53" s="307"/>
      <c r="M53" s="307"/>
      <c r="N53" s="307"/>
      <c r="O53" s="307"/>
      <c r="P53" s="307"/>
      <c r="Q53" s="307"/>
      <c r="R53" s="308"/>
      <c r="S53" s="227"/>
      <c r="T53" s="207"/>
      <c r="U53" s="208"/>
    </row>
    <row r="54" spans="1:21" ht="27.75" hidden="1">
      <c r="A54" s="108"/>
      <c r="B54" s="87"/>
      <c r="C54" s="381"/>
      <c r="D54" s="87"/>
      <c r="E54" s="305"/>
      <c r="F54" s="305"/>
      <c r="G54" s="298">
        <f t="shared" si="2"/>
        <v>0</v>
      </c>
      <c r="H54" s="305"/>
      <c r="I54" s="298">
        <f t="shared" si="8"/>
        <v>0</v>
      </c>
      <c r="J54" s="306"/>
      <c r="K54" s="307"/>
      <c r="L54" s="307"/>
      <c r="M54" s="307"/>
      <c r="N54" s="307"/>
      <c r="O54" s="307"/>
      <c r="P54" s="307"/>
      <c r="Q54" s="307"/>
      <c r="R54" s="308"/>
      <c r="S54" s="227"/>
      <c r="T54" s="207"/>
      <c r="U54" s="208"/>
    </row>
    <row r="55" spans="1:21" ht="27.75" hidden="1">
      <c r="A55" s="108"/>
      <c r="B55" s="79"/>
      <c r="C55" s="381"/>
      <c r="D55" s="79"/>
      <c r="E55" s="305"/>
      <c r="F55" s="305"/>
      <c r="G55" s="298">
        <f t="shared" si="2"/>
        <v>0</v>
      </c>
      <c r="H55" s="305"/>
      <c r="I55" s="298">
        <f t="shared" si="8"/>
        <v>0</v>
      </c>
      <c r="J55" s="306"/>
      <c r="K55" s="307"/>
      <c r="L55" s="307"/>
      <c r="M55" s="307"/>
      <c r="N55" s="307"/>
      <c r="O55" s="307"/>
      <c r="P55" s="307"/>
      <c r="Q55" s="307"/>
      <c r="R55" s="308"/>
      <c r="S55" s="229"/>
      <c r="T55" s="211"/>
      <c r="U55" s="201"/>
    </row>
    <row r="56" spans="1:21" ht="27.75" hidden="1">
      <c r="A56" s="108"/>
      <c r="B56" s="87"/>
      <c r="C56" s="381"/>
      <c r="D56" s="87"/>
      <c r="E56" s="305"/>
      <c r="F56" s="305"/>
      <c r="G56" s="298">
        <f t="shared" si="2"/>
        <v>0</v>
      </c>
      <c r="H56" s="305"/>
      <c r="I56" s="298">
        <f t="shared" si="8"/>
        <v>0</v>
      </c>
      <c r="J56" s="306"/>
      <c r="K56" s="307"/>
      <c r="L56" s="307"/>
      <c r="M56" s="307"/>
      <c r="N56" s="307"/>
      <c r="O56" s="307"/>
      <c r="P56" s="307"/>
      <c r="Q56" s="307"/>
      <c r="R56" s="308"/>
      <c r="S56" s="227"/>
      <c r="T56" s="207"/>
      <c r="U56" s="208"/>
    </row>
    <row r="57" spans="1:21" ht="27.75" hidden="1">
      <c r="A57" s="108"/>
      <c r="B57" s="87"/>
      <c r="C57" s="381"/>
      <c r="D57" s="87"/>
      <c r="E57" s="305"/>
      <c r="F57" s="305"/>
      <c r="G57" s="298">
        <f t="shared" si="2"/>
        <v>0</v>
      </c>
      <c r="H57" s="305"/>
      <c r="I57" s="298">
        <f t="shared" si="8"/>
        <v>0</v>
      </c>
      <c r="J57" s="306"/>
      <c r="K57" s="307"/>
      <c r="L57" s="307"/>
      <c r="M57" s="307"/>
      <c r="N57" s="307"/>
      <c r="O57" s="307"/>
      <c r="P57" s="307"/>
      <c r="Q57" s="307"/>
      <c r="R57" s="308"/>
      <c r="S57" s="227"/>
      <c r="T57" s="207"/>
      <c r="U57" s="208"/>
    </row>
    <row r="58" spans="1:21" ht="27.75" hidden="1">
      <c r="A58" s="108"/>
      <c r="B58" s="79"/>
      <c r="C58" s="381"/>
      <c r="D58" s="79"/>
      <c r="E58" s="305"/>
      <c r="F58" s="305"/>
      <c r="G58" s="298">
        <f t="shared" si="2"/>
        <v>0</v>
      </c>
      <c r="H58" s="305"/>
      <c r="I58" s="298">
        <f>SUM(J58:R58)</f>
        <v>0</v>
      </c>
      <c r="J58" s="306"/>
      <c r="K58" s="307"/>
      <c r="L58" s="307"/>
      <c r="M58" s="307"/>
      <c r="N58" s="307"/>
      <c r="O58" s="307"/>
      <c r="P58" s="307"/>
      <c r="Q58" s="307"/>
      <c r="R58" s="308"/>
      <c r="S58" s="229"/>
      <c r="T58" s="211"/>
      <c r="U58" s="201"/>
    </row>
    <row r="59" spans="1:21" ht="27.75">
      <c r="A59" s="108"/>
      <c r="B59" s="87">
        <v>4</v>
      </c>
      <c r="C59" s="382" t="s">
        <v>113</v>
      </c>
      <c r="D59" s="87">
        <v>614700</v>
      </c>
      <c r="E59" s="298">
        <f aca="true" t="shared" si="9" ref="E59:U59">SUM(E60:E61)</f>
        <v>0</v>
      </c>
      <c r="F59" s="298">
        <f t="shared" si="9"/>
        <v>0</v>
      </c>
      <c r="G59" s="298">
        <f t="shared" si="9"/>
        <v>0</v>
      </c>
      <c r="H59" s="298">
        <f t="shared" si="9"/>
        <v>0</v>
      </c>
      <c r="I59" s="298">
        <f t="shared" si="9"/>
        <v>0</v>
      </c>
      <c r="J59" s="311">
        <f t="shared" si="9"/>
        <v>0</v>
      </c>
      <c r="K59" s="311">
        <f t="shared" si="9"/>
        <v>0</v>
      </c>
      <c r="L59" s="311">
        <f t="shared" si="9"/>
        <v>0</v>
      </c>
      <c r="M59" s="311">
        <f t="shared" si="9"/>
        <v>0</v>
      </c>
      <c r="N59" s="311">
        <f t="shared" si="9"/>
        <v>0</v>
      </c>
      <c r="O59" s="311">
        <f t="shared" si="9"/>
        <v>0</v>
      </c>
      <c r="P59" s="311">
        <f t="shared" si="9"/>
        <v>0</v>
      </c>
      <c r="Q59" s="311">
        <f t="shared" si="9"/>
        <v>0</v>
      </c>
      <c r="R59" s="311">
        <f t="shared" si="9"/>
        <v>0</v>
      </c>
      <c r="S59" s="230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82"/>
      <c r="D60" s="87"/>
      <c r="E60" s="305"/>
      <c r="F60" s="305"/>
      <c r="G60" s="298">
        <f t="shared" si="2"/>
        <v>0</v>
      </c>
      <c r="H60" s="305"/>
      <c r="I60" s="298">
        <f>SUM(J60:R60)</f>
        <v>0</v>
      </c>
      <c r="J60" s="306"/>
      <c r="K60" s="307"/>
      <c r="L60" s="307"/>
      <c r="M60" s="307"/>
      <c r="N60" s="307"/>
      <c r="O60" s="307"/>
      <c r="P60" s="307"/>
      <c r="Q60" s="307"/>
      <c r="R60" s="308"/>
      <c r="S60" s="227"/>
      <c r="T60" s="207"/>
      <c r="U60" s="208"/>
    </row>
    <row r="61" spans="1:21" ht="27.75" hidden="1">
      <c r="A61" s="108"/>
      <c r="B61" s="87"/>
      <c r="C61" s="382"/>
      <c r="D61" s="87"/>
      <c r="E61" s="305"/>
      <c r="F61" s="305"/>
      <c r="G61" s="298">
        <f t="shared" si="2"/>
        <v>0</v>
      </c>
      <c r="H61" s="305"/>
      <c r="I61" s="298">
        <f>SUM(J61:R61)</f>
        <v>0</v>
      </c>
      <c r="J61" s="306"/>
      <c r="K61" s="307"/>
      <c r="L61" s="307"/>
      <c r="M61" s="307"/>
      <c r="N61" s="307"/>
      <c r="O61" s="307"/>
      <c r="P61" s="307"/>
      <c r="Q61" s="307"/>
      <c r="R61" s="308"/>
      <c r="S61" s="227"/>
      <c r="T61" s="207"/>
      <c r="U61" s="208"/>
    </row>
    <row r="62" spans="1:22" ht="27.75">
      <c r="A62" s="108"/>
      <c r="B62" s="87">
        <v>5</v>
      </c>
      <c r="C62" s="382" t="s">
        <v>114</v>
      </c>
      <c r="D62" s="87">
        <v>614800</v>
      </c>
      <c r="E62" s="298">
        <f aca="true" t="shared" si="10" ref="E62:U62">E63</f>
        <v>0</v>
      </c>
      <c r="F62" s="298">
        <f t="shared" si="10"/>
        <v>0</v>
      </c>
      <c r="G62" s="298">
        <f t="shared" si="10"/>
        <v>0</v>
      </c>
      <c r="H62" s="298">
        <f t="shared" si="10"/>
        <v>0</v>
      </c>
      <c r="I62" s="298">
        <f t="shared" si="10"/>
        <v>0</v>
      </c>
      <c r="J62" s="311">
        <f t="shared" si="10"/>
        <v>0</v>
      </c>
      <c r="K62" s="311">
        <f t="shared" si="10"/>
        <v>0</v>
      </c>
      <c r="L62" s="311">
        <f t="shared" si="10"/>
        <v>0</v>
      </c>
      <c r="M62" s="311">
        <f t="shared" si="10"/>
        <v>0</v>
      </c>
      <c r="N62" s="311">
        <f t="shared" si="10"/>
        <v>0</v>
      </c>
      <c r="O62" s="311">
        <f t="shared" si="10"/>
        <v>0</v>
      </c>
      <c r="P62" s="311">
        <f t="shared" si="10"/>
        <v>0</v>
      </c>
      <c r="Q62" s="311">
        <f t="shared" si="10"/>
        <v>0</v>
      </c>
      <c r="R62" s="311">
        <f t="shared" si="10"/>
        <v>0</v>
      </c>
      <c r="S62" s="212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82"/>
      <c r="D63" s="87"/>
      <c r="E63" s="305"/>
      <c r="F63" s="305"/>
      <c r="G63" s="298">
        <f t="shared" si="2"/>
        <v>0</v>
      </c>
      <c r="H63" s="305"/>
      <c r="I63" s="298">
        <f>SUM(J63:R63)</f>
        <v>0</v>
      </c>
      <c r="J63" s="306"/>
      <c r="K63" s="307"/>
      <c r="L63" s="307"/>
      <c r="M63" s="307"/>
      <c r="N63" s="307"/>
      <c r="O63" s="307"/>
      <c r="P63" s="307"/>
      <c r="Q63" s="307"/>
      <c r="R63" s="308"/>
      <c r="S63" s="227"/>
      <c r="T63" s="207"/>
      <c r="U63" s="208"/>
    </row>
    <row r="64" spans="1:21" ht="27.75">
      <c r="A64" s="108"/>
      <c r="B64" s="87">
        <v>6</v>
      </c>
      <c r="C64" s="382" t="s">
        <v>115</v>
      </c>
      <c r="D64" s="87">
        <v>614900</v>
      </c>
      <c r="E64" s="298">
        <f aca="true" t="shared" si="11" ref="E64:U64">E65</f>
        <v>0</v>
      </c>
      <c r="F64" s="298">
        <f t="shared" si="11"/>
        <v>0</v>
      </c>
      <c r="G64" s="298">
        <f t="shared" si="11"/>
        <v>0</v>
      </c>
      <c r="H64" s="298">
        <f t="shared" si="11"/>
        <v>0</v>
      </c>
      <c r="I64" s="298">
        <f t="shared" si="11"/>
        <v>0</v>
      </c>
      <c r="J64" s="311">
        <f t="shared" si="11"/>
        <v>0</v>
      </c>
      <c r="K64" s="311">
        <f t="shared" si="11"/>
        <v>0</v>
      </c>
      <c r="L64" s="311">
        <f t="shared" si="11"/>
        <v>0</v>
      </c>
      <c r="M64" s="311">
        <f t="shared" si="11"/>
        <v>0</v>
      </c>
      <c r="N64" s="311">
        <f t="shared" si="11"/>
        <v>0</v>
      </c>
      <c r="O64" s="311">
        <f t="shared" si="11"/>
        <v>0</v>
      </c>
      <c r="P64" s="311">
        <f t="shared" si="11"/>
        <v>0</v>
      </c>
      <c r="Q64" s="311">
        <f t="shared" si="11"/>
        <v>0</v>
      </c>
      <c r="R64" s="311">
        <f t="shared" si="11"/>
        <v>0</v>
      </c>
      <c r="S64" s="224">
        <f t="shared" si="11"/>
        <v>0</v>
      </c>
      <c r="T64" s="200">
        <f t="shared" si="11"/>
        <v>0</v>
      </c>
      <c r="U64" s="201">
        <f t="shared" si="11"/>
        <v>0</v>
      </c>
    </row>
    <row r="65" spans="1:21" ht="28.5" thickBot="1">
      <c r="A65" s="108"/>
      <c r="B65" s="79"/>
      <c r="C65" s="381"/>
      <c r="D65" s="79"/>
      <c r="E65" s="305"/>
      <c r="F65" s="305"/>
      <c r="G65" s="298">
        <f t="shared" si="2"/>
        <v>0</v>
      </c>
      <c r="H65" s="305"/>
      <c r="I65" s="298">
        <f>SUM(J65:R65)</f>
        <v>0</v>
      </c>
      <c r="J65" s="306"/>
      <c r="K65" s="307"/>
      <c r="L65" s="307"/>
      <c r="M65" s="307"/>
      <c r="N65" s="307"/>
      <c r="O65" s="307"/>
      <c r="P65" s="307"/>
      <c r="Q65" s="307"/>
      <c r="R65" s="308"/>
      <c r="S65" s="224"/>
      <c r="T65" s="200"/>
      <c r="U65" s="201"/>
    </row>
    <row r="66" spans="1:21" ht="46.5" thickBot="1">
      <c r="A66" s="108"/>
      <c r="B66" s="202" t="s">
        <v>9</v>
      </c>
      <c r="C66" s="384" t="s">
        <v>116</v>
      </c>
      <c r="D66" s="203">
        <v>615000</v>
      </c>
      <c r="E66" s="301">
        <f aca="true" t="shared" si="12" ref="E66:U66">E67+E70</f>
        <v>0</v>
      </c>
      <c r="F66" s="301">
        <f t="shared" si="12"/>
        <v>0</v>
      </c>
      <c r="G66" s="301">
        <f t="shared" si="12"/>
        <v>0</v>
      </c>
      <c r="H66" s="301">
        <f t="shared" si="12"/>
        <v>0</v>
      </c>
      <c r="I66" s="301">
        <f t="shared" si="12"/>
        <v>0</v>
      </c>
      <c r="J66" s="302">
        <f t="shared" si="12"/>
        <v>0</v>
      </c>
      <c r="K66" s="302">
        <f t="shared" si="12"/>
        <v>0</v>
      </c>
      <c r="L66" s="302">
        <f t="shared" si="12"/>
        <v>0</v>
      </c>
      <c r="M66" s="302">
        <f t="shared" si="12"/>
        <v>0</v>
      </c>
      <c r="N66" s="302">
        <f t="shared" si="12"/>
        <v>0</v>
      </c>
      <c r="O66" s="302">
        <f t="shared" si="12"/>
        <v>0</v>
      </c>
      <c r="P66" s="302">
        <f t="shared" si="12"/>
        <v>0</v>
      </c>
      <c r="Q66" s="302">
        <f t="shared" si="12"/>
        <v>0</v>
      </c>
      <c r="R66" s="302">
        <f t="shared" si="12"/>
        <v>0</v>
      </c>
      <c r="S66" s="225">
        <f t="shared" si="12"/>
        <v>0</v>
      </c>
      <c r="T66" s="191">
        <f t="shared" si="12"/>
        <v>0</v>
      </c>
      <c r="U66" s="192">
        <f t="shared" si="12"/>
        <v>0</v>
      </c>
    </row>
    <row r="67" spans="1:21" ht="46.5">
      <c r="A67" s="108"/>
      <c r="B67" s="204">
        <v>1</v>
      </c>
      <c r="C67" s="380" t="s">
        <v>117</v>
      </c>
      <c r="D67" s="112">
        <v>615100</v>
      </c>
      <c r="E67" s="309">
        <f>SUM(E68:E69)</f>
        <v>0</v>
      </c>
      <c r="F67" s="309">
        <f aca="true" t="shared" si="13" ref="F67:U67">SUM(F68:F69)</f>
        <v>0</v>
      </c>
      <c r="G67" s="309">
        <f t="shared" si="13"/>
        <v>0</v>
      </c>
      <c r="H67" s="309">
        <f t="shared" si="13"/>
        <v>0</v>
      </c>
      <c r="I67" s="309">
        <f t="shared" si="13"/>
        <v>0</v>
      </c>
      <c r="J67" s="317">
        <f t="shared" si="13"/>
        <v>0</v>
      </c>
      <c r="K67" s="317">
        <f t="shared" si="13"/>
        <v>0</v>
      </c>
      <c r="L67" s="317">
        <f t="shared" si="13"/>
        <v>0</v>
      </c>
      <c r="M67" s="317">
        <f t="shared" si="13"/>
        <v>0</v>
      </c>
      <c r="N67" s="317">
        <f t="shared" si="13"/>
        <v>0</v>
      </c>
      <c r="O67" s="317">
        <f t="shared" si="13"/>
        <v>0</v>
      </c>
      <c r="P67" s="317">
        <f t="shared" si="13"/>
        <v>0</v>
      </c>
      <c r="Q67" s="317">
        <f t="shared" si="13"/>
        <v>0</v>
      </c>
      <c r="R67" s="317">
        <f t="shared" si="13"/>
        <v>0</v>
      </c>
      <c r="S67" s="226">
        <f t="shared" si="13"/>
        <v>0</v>
      </c>
      <c r="T67" s="205">
        <f t="shared" si="13"/>
        <v>0</v>
      </c>
      <c r="U67" s="206">
        <f t="shared" si="13"/>
        <v>0</v>
      </c>
    </row>
    <row r="68" spans="1:21" ht="27.75">
      <c r="A68" s="108"/>
      <c r="B68" s="87"/>
      <c r="C68" s="382"/>
      <c r="D68" s="87"/>
      <c r="E68" s="305"/>
      <c r="F68" s="305"/>
      <c r="G68" s="298">
        <f t="shared" si="2"/>
        <v>0</v>
      </c>
      <c r="H68" s="305"/>
      <c r="I68" s="298">
        <f>SUM(J68:R68)</f>
        <v>0</v>
      </c>
      <c r="J68" s="306"/>
      <c r="K68" s="307"/>
      <c r="L68" s="307"/>
      <c r="M68" s="307"/>
      <c r="N68" s="307"/>
      <c r="O68" s="307"/>
      <c r="P68" s="307"/>
      <c r="Q68" s="307"/>
      <c r="R68" s="308"/>
      <c r="S68" s="227"/>
      <c r="T68" s="207"/>
      <c r="U68" s="208"/>
    </row>
    <row r="69" spans="1:21" ht="27.75" hidden="1">
      <c r="A69" s="108"/>
      <c r="B69" s="87"/>
      <c r="C69" s="382"/>
      <c r="D69" s="87"/>
      <c r="E69" s="305"/>
      <c r="F69" s="305"/>
      <c r="G69" s="298">
        <f t="shared" si="2"/>
        <v>0</v>
      </c>
      <c r="H69" s="305"/>
      <c r="I69" s="298">
        <f>SUM(J69:R69)</f>
        <v>0</v>
      </c>
      <c r="J69" s="306"/>
      <c r="K69" s="307"/>
      <c r="L69" s="307"/>
      <c r="M69" s="307"/>
      <c r="N69" s="307"/>
      <c r="O69" s="307"/>
      <c r="P69" s="307"/>
      <c r="Q69" s="307"/>
      <c r="R69" s="308"/>
      <c r="S69" s="227"/>
      <c r="T69" s="207"/>
      <c r="U69" s="208"/>
    </row>
    <row r="70" spans="1:21" ht="46.5">
      <c r="A70" s="108"/>
      <c r="B70" s="87">
        <v>2</v>
      </c>
      <c r="C70" s="385" t="s">
        <v>118</v>
      </c>
      <c r="D70" s="87">
        <v>615200</v>
      </c>
      <c r="E70" s="318">
        <f>E72+E71</f>
        <v>0</v>
      </c>
      <c r="F70" s="318">
        <f aca="true" t="shared" si="14" ref="F70:R70">F72+F71</f>
        <v>0</v>
      </c>
      <c r="G70" s="318">
        <f t="shared" si="14"/>
        <v>0</v>
      </c>
      <c r="H70" s="318">
        <f t="shared" si="14"/>
        <v>0</v>
      </c>
      <c r="I70" s="318">
        <f t="shared" si="14"/>
        <v>0</v>
      </c>
      <c r="J70" s="311">
        <f t="shared" si="14"/>
        <v>0</v>
      </c>
      <c r="K70" s="311">
        <f t="shared" si="14"/>
        <v>0</v>
      </c>
      <c r="L70" s="311">
        <f t="shared" si="14"/>
        <v>0</v>
      </c>
      <c r="M70" s="311">
        <f t="shared" si="14"/>
        <v>0</v>
      </c>
      <c r="N70" s="311">
        <f t="shared" si="14"/>
        <v>0</v>
      </c>
      <c r="O70" s="311">
        <f t="shared" si="14"/>
        <v>0</v>
      </c>
      <c r="P70" s="311">
        <f t="shared" si="14"/>
        <v>0</v>
      </c>
      <c r="Q70" s="311">
        <f t="shared" si="14"/>
        <v>0</v>
      </c>
      <c r="R70" s="311">
        <f t="shared" si="14"/>
        <v>0</v>
      </c>
      <c r="S70" s="227">
        <f>S72</f>
        <v>0</v>
      </c>
      <c r="T70" s="207">
        <f>T72</f>
        <v>0</v>
      </c>
      <c r="U70" s="208">
        <f>U72</f>
        <v>0</v>
      </c>
    </row>
    <row r="71" spans="1:21" ht="27.75">
      <c r="A71" s="108"/>
      <c r="B71" s="87"/>
      <c r="C71" s="159"/>
      <c r="D71" s="87"/>
      <c r="E71" s="305"/>
      <c r="F71" s="305"/>
      <c r="G71" s="298">
        <f t="shared" si="2"/>
        <v>0</v>
      </c>
      <c r="H71" s="305"/>
      <c r="I71" s="298">
        <f>SUM(J71:R71)</f>
        <v>0</v>
      </c>
      <c r="J71" s="306"/>
      <c r="K71" s="307"/>
      <c r="L71" s="307"/>
      <c r="M71" s="307"/>
      <c r="N71" s="307"/>
      <c r="O71" s="307"/>
      <c r="P71" s="307"/>
      <c r="Q71" s="307"/>
      <c r="R71" s="308"/>
      <c r="S71" s="227"/>
      <c r="T71" s="207"/>
      <c r="U71" s="208"/>
    </row>
    <row r="72" spans="1:21" ht="27.75" hidden="1">
      <c r="A72" s="108"/>
      <c r="B72" s="87"/>
      <c r="C72" s="159"/>
      <c r="D72" s="87"/>
      <c r="E72" s="305"/>
      <c r="F72" s="305"/>
      <c r="G72" s="298">
        <f t="shared" si="2"/>
        <v>0</v>
      </c>
      <c r="H72" s="305"/>
      <c r="I72" s="298">
        <f>SUM(J72:R72)</f>
        <v>0</v>
      </c>
      <c r="J72" s="306"/>
      <c r="K72" s="307"/>
      <c r="L72" s="307"/>
      <c r="M72" s="307"/>
      <c r="N72" s="307"/>
      <c r="O72" s="307"/>
      <c r="P72" s="307"/>
      <c r="Q72" s="307"/>
      <c r="R72" s="308"/>
      <c r="S72" s="227"/>
      <c r="T72" s="207"/>
      <c r="U72" s="208"/>
    </row>
    <row r="73" spans="1:21" ht="27.75" thickBot="1">
      <c r="A73" s="108"/>
      <c r="B73" s="202" t="s">
        <v>10</v>
      </c>
      <c r="C73" s="379" t="s">
        <v>119</v>
      </c>
      <c r="D73" s="203">
        <v>616000</v>
      </c>
      <c r="E73" s="301">
        <f aca="true" t="shared" si="15" ref="E73:U73">E74</f>
        <v>0</v>
      </c>
      <c r="F73" s="301">
        <f t="shared" si="15"/>
        <v>0</v>
      </c>
      <c r="G73" s="301">
        <f t="shared" si="15"/>
        <v>0</v>
      </c>
      <c r="H73" s="301">
        <f t="shared" si="15"/>
        <v>0</v>
      </c>
      <c r="I73" s="301">
        <f t="shared" si="15"/>
        <v>0</v>
      </c>
      <c r="J73" s="319">
        <f t="shared" si="15"/>
        <v>0</v>
      </c>
      <c r="K73" s="319">
        <f t="shared" si="15"/>
        <v>0</v>
      </c>
      <c r="L73" s="319">
        <f t="shared" si="15"/>
        <v>0</v>
      </c>
      <c r="M73" s="319">
        <f t="shared" si="15"/>
        <v>0</v>
      </c>
      <c r="N73" s="319">
        <f t="shared" si="15"/>
        <v>0</v>
      </c>
      <c r="O73" s="319">
        <f t="shared" si="15"/>
        <v>0</v>
      </c>
      <c r="P73" s="319">
        <f t="shared" si="15"/>
        <v>0</v>
      </c>
      <c r="Q73" s="319">
        <f t="shared" si="15"/>
        <v>0</v>
      </c>
      <c r="R73" s="319">
        <f t="shared" si="15"/>
        <v>0</v>
      </c>
      <c r="S73" s="225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3">
        <v>1</v>
      </c>
      <c r="C74" s="386" t="s">
        <v>120</v>
      </c>
      <c r="D74" s="116">
        <v>616200</v>
      </c>
      <c r="E74" s="305"/>
      <c r="F74" s="305"/>
      <c r="G74" s="298">
        <f t="shared" si="2"/>
        <v>0</v>
      </c>
      <c r="H74" s="305"/>
      <c r="I74" s="298">
        <f>SUM(J74:R74)</f>
        <v>0</v>
      </c>
      <c r="J74" s="321"/>
      <c r="K74" s="322"/>
      <c r="L74" s="322"/>
      <c r="M74" s="323"/>
      <c r="N74" s="323"/>
      <c r="O74" s="323"/>
      <c r="P74" s="323"/>
      <c r="Q74" s="323"/>
      <c r="R74" s="324"/>
      <c r="S74" s="231"/>
      <c r="T74" s="214"/>
      <c r="U74" s="215"/>
    </row>
    <row r="75" spans="1:21" ht="46.5" thickBot="1">
      <c r="A75" s="108"/>
      <c r="B75" s="202" t="s">
        <v>11</v>
      </c>
      <c r="C75" s="379" t="s">
        <v>121</v>
      </c>
      <c r="D75" s="216"/>
      <c r="E75" s="301">
        <f aca="true" t="shared" si="16" ref="E75:U75">SUM(E76:E81)</f>
        <v>0</v>
      </c>
      <c r="F75" s="301">
        <f t="shared" si="16"/>
        <v>0</v>
      </c>
      <c r="G75" s="301">
        <f t="shared" si="16"/>
        <v>0</v>
      </c>
      <c r="H75" s="303">
        <f t="shared" si="16"/>
        <v>0</v>
      </c>
      <c r="I75" s="301">
        <f t="shared" si="16"/>
        <v>0</v>
      </c>
      <c r="J75" s="302">
        <f t="shared" si="16"/>
        <v>0</v>
      </c>
      <c r="K75" s="302">
        <f t="shared" si="16"/>
        <v>0</v>
      </c>
      <c r="L75" s="302">
        <f t="shared" si="16"/>
        <v>0</v>
      </c>
      <c r="M75" s="302">
        <f t="shared" si="16"/>
        <v>0</v>
      </c>
      <c r="N75" s="302">
        <f t="shared" si="16"/>
        <v>0</v>
      </c>
      <c r="O75" s="302">
        <f t="shared" si="16"/>
        <v>0</v>
      </c>
      <c r="P75" s="302">
        <f t="shared" si="16"/>
        <v>0</v>
      </c>
      <c r="Q75" s="302">
        <f t="shared" si="16"/>
        <v>0</v>
      </c>
      <c r="R75" s="302">
        <f t="shared" si="16"/>
        <v>0</v>
      </c>
      <c r="S75" s="225">
        <f t="shared" si="16"/>
        <v>0</v>
      </c>
      <c r="T75" s="191">
        <f t="shared" si="16"/>
        <v>0</v>
      </c>
      <c r="U75" s="192">
        <f t="shared" si="16"/>
        <v>0</v>
      </c>
    </row>
    <row r="76" spans="1:21" ht="47.25">
      <c r="A76" s="108"/>
      <c r="B76" s="217">
        <v>1</v>
      </c>
      <c r="C76" s="157" t="s">
        <v>122</v>
      </c>
      <c r="D76" s="118">
        <v>821100</v>
      </c>
      <c r="E76" s="326"/>
      <c r="F76" s="326"/>
      <c r="G76" s="298">
        <f t="shared" si="2"/>
        <v>0</v>
      </c>
      <c r="H76" s="367"/>
      <c r="I76" s="368">
        <f aca="true" t="shared" si="17" ref="I76:I81">SUM(J76:R76)</f>
        <v>0</v>
      </c>
      <c r="J76" s="328"/>
      <c r="K76" s="328"/>
      <c r="L76" s="328"/>
      <c r="M76" s="328"/>
      <c r="N76" s="328"/>
      <c r="O76" s="328"/>
      <c r="P76" s="328"/>
      <c r="Q76" s="328"/>
      <c r="R76" s="328"/>
      <c r="S76" s="232"/>
      <c r="T76" s="218"/>
      <c r="U76" s="219"/>
    </row>
    <row r="77" spans="1:21" ht="27.75">
      <c r="A77" s="108"/>
      <c r="B77" s="79">
        <v>2</v>
      </c>
      <c r="C77" s="144" t="s">
        <v>123</v>
      </c>
      <c r="D77" s="79">
        <v>821200</v>
      </c>
      <c r="E77" s="326"/>
      <c r="F77" s="326"/>
      <c r="G77" s="298">
        <f t="shared" si="2"/>
        <v>0</v>
      </c>
      <c r="H77" s="307"/>
      <c r="I77" s="368">
        <f t="shared" si="17"/>
        <v>0</v>
      </c>
      <c r="J77" s="328"/>
      <c r="K77" s="328"/>
      <c r="L77" s="328"/>
      <c r="M77" s="328"/>
      <c r="N77" s="328"/>
      <c r="O77" s="328"/>
      <c r="P77" s="328"/>
      <c r="Q77" s="328"/>
      <c r="R77" s="328"/>
      <c r="S77" s="224"/>
      <c r="T77" s="200"/>
      <c r="U77" s="201"/>
    </row>
    <row r="78" spans="1:21" ht="27.75">
      <c r="A78" s="108"/>
      <c r="B78" s="79">
        <v>3</v>
      </c>
      <c r="C78" s="144" t="s">
        <v>124</v>
      </c>
      <c r="D78" s="79">
        <v>821300</v>
      </c>
      <c r="E78" s="326"/>
      <c r="F78" s="326"/>
      <c r="G78" s="298">
        <f t="shared" si="2"/>
        <v>0</v>
      </c>
      <c r="H78" s="307"/>
      <c r="I78" s="368">
        <f t="shared" si="17"/>
        <v>0</v>
      </c>
      <c r="J78" s="328"/>
      <c r="K78" s="328"/>
      <c r="L78" s="328"/>
      <c r="M78" s="328"/>
      <c r="N78" s="328"/>
      <c r="O78" s="328"/>
      <c r="P78" s="328"/>
      <c r="Q78" s="328"/>
      <c r="R78" s="328"/>
      <c r="S78" s="224"/>
      <c r="T78" s="200"/>
      <c r="U78" s="201"/>
    </row>
    <row r="79" spans="1:21" ht="27.75">
      <c r="A79" s="108"/>
      <c r="B79" s="79">
        <v>4</v>
      </c>
      <c r="C79" s="159" t="s">
        <v>125</v>
      </c>
      <c r="D79" s="79">
        <v>821400</v>
      </c>
      <c r="E79" s="326"/>
      <c r="F79" s="326"/>
      <c r="G79" s="298">
        <f t="shared" si="2"/>
        <v>0</v>
      </c>
      <c r="H79" s="307"/>
      <c r="I79" s="368">
        <f t="shared" si="17"/>
        <v>0</v>
      </c>
      <c r="J79" s="328"/>
      <c r="K79" s="328"/>
      <c r="L79" s="328"/>
      <c r="M79" s="328"/>
      <c r="N79" s="328"/>
      <c r="O79" s="328"/>
      <c r="P79" s="328"/>
      <c r="Q79" s="328"/>
      <c r="R79" s="328"/>
      <c r="S79" s="224"/>
      <c r="T79" s="200"/>
      <c r="U79" s="201"/>
    </row>
    <row r="80" spans="1:21" ht="27.75">
      <c r="A80" s="108"/>
      <c r="B80" s="79">
        <v>5</v>
      </c>
      <c r="C80" s="159" t="s">
        <v>126</v>
      </c>
      <c r="D80" s="79">
        <v>821500</v>
      </c>
      <c r="E80" s="326"/>
      <c r="F80" s="326"/>
      <c r="G80" s="298">
        <f t="shared" si="2"/>
        <v>0</v>
      </c>
      <c r="H80" s="307"/>
      <c r="I80" s="368">
        <f t="shared" si="17"/>
        <v>0</v>
      </c>
      <c r="J80" s="328"/>
      <c r="K80" s="328"/>
      <c r="L80" s="328"/>
      <c r="M80" s="328"/>
      <c r="N80" s="328"/>
      <c r="O80" s="328"/>
      <c r="P80" s="328"/>
      <c r="Q80" s="328"/>
      <c r="R80" s="328"/>
      <c r="S80" s="224"/>
      <c r="T80" s="200"/>
      <c r="U80" s="201"/>
    </row>
    <row r="81" spans="1:22" ht="47.25">
      <c r="A81" s="108"/>
      <c r="B81" s="79">
        <v>6</v>
      </c>
      <c r="C81" s="159" t="s">
        <v>127</v>
      </c>
      <c r="D81" s="79">
        <v>821600</v>
      </c>
      <c r="E81" s="326"/>
      <c r="F81" s="326"/>
      <c r="G81" s="298">
        <f t="shared" si="2"/>
        <v>0</v>
      </c>
      <c r="H81" s="307"/>
      <c r="I81" s="368">
        <f t="shared" si="17"/>
        <v>0</v>
      </c>
      <c r="J81" s="328"/>
      <c r="K81" s="328"/>
      <c r="L81" s="328"/>
      <c r="M81" s="328"/>
      <c r="N81" s="328"/>
      <c r="O81" s="328"/>
      <c r="P81" s="328"/>
      <c r="Q81" s="328"/>
      <c r="R81" s="328"/>
      <c r="S81" s="224"/>
      <c r="T81" s="200"/>
      <c r="U81" s="201"/>
      <c r="V81" s="6"/>
    </row>
    <row r="82" spans="1:22" ht="46.5" thickBot="1">
      <c r="A82" s="109"/>
      <c r="B82" s="202"/>
      <c r="C82" s="379" t="s">
        <v>131</v>
      </c>
      <c r="D82" s="216"/>
      <c r="E82" s="301">
        <f aca="true" t="shared" si="18" ref="E82:U82">E14+E26+E66+E73+E75</f>
        <v>0</v>
      </c>
      <c r="F82" s="301">
        <f t="shared" si="18"/>
        <v>0</v>
      </c>
      <c r="G82" s="301">
        <f t="shared" si="18"/>
        <v>0</v>
      </c>
      <c r="H82" s="369">
        <f t="shared" si="18"/>
        <v>0</v>
      </c>
      <c r="I82" s="301">
        <f t="shared" si="18"/>
        <v>0</v>
      </c>
      <c r="J82" s="331">
        <f t="shared" si="18"/>
        <v>0</v>
      </c>
      <c r="K82" s="331">
        <f t="shared" si="18"/>
        <v>0</v>
      </c>
      <c r="L82" s="331">
        <f t="shared" si="18"/>
        <v>0</v>
      </c>
      <c r="M82" s="331">
        <f t="shared" si="18"/>
        <v>0</v>
      </c>
      <c r="N82" s="331">
        <f t="shared" si="18"/>
        <v>0</v>
      </c>
      <c r="O82" s="331">
        <f t="shared" si="18"/>
        <v>0</v>
      </c>
      <c r="P82" s="331">
        <f t="shared" si="18"/>
        <v>0</v>
      </c>
      <c r="Q82" s="331">
        <f t="shared" si="18"/>
        <v>0</v>
      </c>
      <c r="R82" s="331">
        <f t="shared" si="18"/>
        <v>0</v>
      </c>
      <c r="S82" s="225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1"/>
      <c r="Q86" s="221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27" t="s">
        <v>129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D7" sqref="D7:L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24" t="s">
        <v>79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80</v>
      </c>
      <c r="Q2" s="103"/>
      <c r="R2" s="52"/>
      <c r="S2" s="426" t="s">
        <v>34</v>
      </c>
      <c r="T2" s="426"/>
      <c r="U2" s="370"/>
    </row>
    <row r="3" spans="2:21" ht="31.5" customHeight="1">
      <c r="B3" s="424" t="s">
        <v>81</v>
      </c>
      <c r="C3" s="424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51"/>
      <c r="S3" s="426"/>
      <c r="T3" s="426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146</v>
      </c>
      <c r="Q4" s="55"/>
      <c r="R4" s="56"/>
      <c r="S4" s="57"/>
      <c r="T4" s="58"/>
      <c r="U4" s="59"/>
    </row>
    <row r="5" spans="2:21" ht="30" customHeight="1">
      <c r="B5" s="60" t="s">
        <v>155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148</v>
      </c>
      <c r="Q5" s="102"/>
      <c r="R5" s="53"/>
      <c r="S5" s="53" t="s">
        <v>41</v>
      </c>
      <c r="T5" s="53"/>
      <c r="U5" s="61"/>
    </row>
    <row r="6" spans="2:21" ht="21" customHeight="1"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62"/>
      <c r="S6" s="370"/>
      <c r="T6" s="370"/>
      <c r="U6" s="63"/>
    </row>
    <row r="7" spans="2:21" ht="21" customHeight="1" thickBot="1">
      <c r="B7" s="53" t="s">
        <v>147</v>
      </c>
      <c r="C7" s="53"/>
      <c r="D7" s="447"/>
      <c r="E7" s="447"/>
      <c r="F7" s="447"/>
      <c r="G7" s="447"/>
      <c r="H7" s="447"/>
      <c r="I7" s="447"/>
      <c r="J7" s="447"/>
      <c r="K7" s="447"/>
      <c r="L7" s="447"/>
      <c r="M7" s="105"/>
      <c r="N7" s="105"/>
      <c r="O7" s="105"/>
      <c r="P7" s="105"/>
      <c r="Q7" s="105"/>
      <c r="R7" s="53"/>
      <c r="S7" s="53" t="s">
        <v>42</v>
      </c>
      <c r="T7" s="53"/>
      <c r="U7" s="55"/>
    </row>
    <row r="8" spans="2:21" ht="22.5" customHeight="1" hidden="1" thickBot="1">
      <c r="B8" s="104"/>
      <c r="C8" s="104"/>
      <c r="D8" s="429"/>
      <c r="E8" s="429"/>
      <c r="F8" s="429"/>
      <c r="G8" s="429"/>
      <c r="H8" s="429"/>
      <c r="I8" s="429"/>
      <c r="J8" s="429"/>
      <c r="K8" s="429"/>
      <c r="L8" s="429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7" t="s">
        <v>152</v>
      </c>
      <c r="C10" s="440" t="s">
        <v>84</v>
      </c>
      <c r="D10" s="437" t="s">
        <v>85</v>
      </c>
      <c r="E10" s="443" t="s">
        <v>164</v>
      </c>
      <c r="F10" s="443" t="s">
        <v>161</v>
      </c>
      <c r="G10" s="443" t="s">
        <v>162</v>
      </c>
      <c r="H10" s="464" t="s">
        <v>170</v>
      </c>
      <c r="I10" s="464" t="s">
        <v>167</v>
      </c>
      <c r="J10" s="430" t="s">
        <v>156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2"/>
    </row>
    <row r="11" spans="1:21" s="33" customFormat="1" ht="17.25" customHeight="1" thickBot="1">
      <c r="A11" s="107"/>
      <c r="B11" s="438"/>
      <c r="C11" s="441"/>
      <c r="D11" s="438"/>
      <c r="E11" s="444"/>
      <c r="F11" s="444"/>
      <c r="G11" s="444"/>
      <c r="H11" s="465"/>
      <c r="I11" s="465"/>
      <c r="J11" s="433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5"/>
    </row>
    <row r="12" spans="1:21" s="33" customFormat="1" ht="141" customHeight="1" thickBot="1">
      <c r="A12" s="107"/>
      <c r="B12" s="439"/>
      <c r="C12" s="442"/>
      <c r="D12" s="439"/>
      <c r="E12" s="445"/>
      <c r="F12" s="445"/>
      <c r="G12" s="445"/>
      <c r="H12" s="466"/>
      <c r="I12" s="466"/>
      <c r="J12" s="193" t="s">
        <v>136</v>
      </c>
      <c r="K12" s="193" t="s">
        <v>137</v>
      </c>
      <c r="L12" s="193" t="s">
        <v>138</v>
      </c>
      <c r="M12" s="375" t="s">
        <v>139</v>
      </c>
      <c r="N12" s="376" t="s">
        <v>140</v>
      </c>
      <c r="O12" s="376" t="s">
        <v>141</v>
      </c>
      <c r="P12" s="376" t="s">
        <v>142</v>
      </c>
      <c r="Q12" s="376" t="s">
        <v>143</v>
      </c>
      <c r="R12" s="377" t="s">
        <v>144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168</v>
      </c>
      <c r="J13" s="222">
        <v>9</v>
      </c>
      <c r="K13" s="222">
        <v>10</v>
      </c>
      <c r="L13" s="222">
        <v>11</v>
      </c>
      <c r="M13" s="222">
        <v>12</v>
      </c>
      <c r="N13" s="222">
        <v>13</v>
      </c>
      <c r="O13" s="222">
        <v>14</v>
      </c>
      <c r="P13" s="222">
        <v>15</v>
      </c>
      <c r="Q13" s="222">
        <v>16</v>
      </c>
      <c r="R13" s="222">
        <v>17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3</v>
      </c>
      <c r="C14" s="378" t="s">
        <v>97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294">
        <f>SUM(H15:H25)</f>
        <v>0</v>
      </c>
      <c r="I14" s="294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199">
        <v>1</v>
      </c>
      <c r="C15" s="144" t="s">
        <v>98</v>
      </c>
      <c r="D15" s="199">
        <v>611100</v>
      </c>
      <c r="E15" s="305"/>
      <c r="F15" s="305"/>
      <c r="G15" s="298">
        <f>SUM(H15:I15)</f>
        <v>0</v>
      </c>
      <c r="H15" s="305"/>
      <c r="I15" s="298">
        <f aca="true" t="shared" si="1" ref="I15:I24">SUM(J15:R15)</f>
        <v>0</v>
      </c>
      <c r="J15" s="306"/>
      <c r="K15" s="306"/>
      <c r="L15" s="306"/>
      <c r="M15" s="306"/>
      <c r="N15" s="306"/>
      <c r="O15" s="306"/>
      <c r="P15" s="306"/>
      <c r="Q15" s="306"/>
      <c r="R15" s="306"/>
      <c r="S15" s="224"/>
      <c r="T15" s="200"/>
      <c r="U15" s="201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99</v>
      </c>
      <c r="D16" s="79">
        <v>611200</v>
      </c>
      <c r="E16" s="305"/>
      <c r="F16" s="305"/>
      <c r="G16" s="298">
        <f aca="true" t="shared" si="2" ref="G16:G81">SUM(H16:I16)</f>
        <v>0</v>
      </c>
      <c r="H16" s="305"/>
      <c r="I16" s="298">
        <f t="shared" si="1"/>
        <v>0</v>
      </c>
      <c r="J16" s="306"/>
      <c r="K16" s="306"/>
      <c r="L16" s="306"/>
      <c r="M16" s="306"/>
      <c r="N16" s="306"/>
      <c r="O16" s="306"/>
      <c r="P16" s="306"/>
      <c r="Q16" s="306"/>
      <c r="R16" s="306"/>
      <c r="S16" s="224"/>
      <c r="T16" s="200"/>
      <c r="U16" s="201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100</v>
      </c>
      <c r="D17" s="79">
        <v>613100</v>
      </c>
      <c r="E17" s="305"/>
      <c r="F17" s="305"/>
      <c r="G17" s="298">
        <f t="shared" si="2"/>
        <v>0</v>
      </c>
      <c r="H17" s="305"/>
      <c r="I17" s="298">
        <f t="shared" si="1"/>
        <v>0</v>
      </c>
      <c r="J17" s="306"/>
      <c r="K17" s="306"/>
      <c r="L17" s="306"/>
      <c r="M17" s="306"/>
      <c r="N17" s="306"/>
      <c r="O17" s="306"/>
      <c r="P17" s="306"/>
      <c r="Q17" s="306"/>
      <c r="R17" s="306"/>
      <c r="S17" s="224"/>
      <c r="T17" s="200"/>
      <c r="U17" s="201"/>
      <c r="V17" s="47"/>
      <c r="W17" s="47"/>
      <c r="X17" s="47"/>
      <c r="Y17" s="47"/>
      <c r="AA17" s="47"/>
    </row>
    <row r="18" spans="1:27" ht="47.25">
      <c r="A18" s="108"/>
      <c r="B18" s="79">
        <v>4</v>
      </c>
      <c r="C18" s="142" t="s">
        <v>101</v>
      </c>
      <c r="D18" s="79">
        <v>613200</v>
      </c>
      <c r="E18" s="305"/>
      <c r="F18" s="305"/>
      <c r="G18" s="298">
        <f t="shared" si="2"/>
        <v>0</v>
      </c>
      <c r="H18" s="305"/>
      <c r="I18" s="298">
        <f t="shared" si="1"/>
        <v>0</v>
      </c>
      <c r="J18" s="306"/>
      <c r="K18" s="306"/>
      <c r="L18" s="306"/>
      <c r="M18" s="306"/>
      <c r="N18" s="306"/>
      <c r="O18" s="306"/>
      <c r="P18" s="306"/>
      <c r="Q18" s="306"/>
      <c r="R18" s="306"/>
      <c r="S18" s="224"/>
      <c r="T18" s="200"/>
      <c r="U18" s="201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102</v>
      </c>
      <c r="D19" s="79">
        <v>613300</v>
      </c>
      <c r="E19" s="305"/>
      <c r="F19" s="305"/>
      <c r="G19" s="298">
        <f t="shared" si="2"/>
        <v>0</v>
      </c>
      <c r="H19" s="305"/>
      <c r="I19" s="298">
        <f t="shared" si="1"/>
        <v>0</v>
      </c>
      <c r="J19" s="306"/>
      <c r="K19" s="306"/>
      <c r="L19" s="306"/>
      <c r="M19" s="306"/>
      <c r="N19" s="306"/>
      <c r="O19" s="306"/>
      <c r="P19" s="306"/>
      <c r="Q19" s="306"/>
      <c r="R19" s="306"/>
      <c r="S19" s="224"/>
      <c r="T19" s="200"/>
      <c r="U19" s="201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103</v>
      </c>
      <c r="D20" s="79">
        <v>613400</v>
      </c>
      <c r="E20" s="305"/>
      <c r="F20" s="305"/>
      <c r="G20" s="298">
        <f t="shared" si="2"/>
        <v>0</v>
      </c>
      <c r="H20" s="305"/>
      <c r="I20" s="298">
        <f t="shared" si="1"/>
        <v>0</v>
      </c>
      <c r="J20" s="306"/>
      <c r="K20" s="306"/>
      <c r="L20" s="306"/>
      <c r="M20" s="306"/>
      <c r="N20" s="306"/>
      <c r="O20" s="306"/>
      <c r="P20" s="306"/>
      <c r="Q20" s="306"/>
      <c r="R20" s="306"/>
      <c r="S20" s="224"/>
      <c r="T20" s="200"/>
      <c r="U20" s="201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104</v>
      </c>
      <c r="D21" s="79">
        <v>613500</v>
      </c>
      <c r="E21" s="305"/>
      <c r="F21" s="305"/>
      <c r="G21" s="298">
        <f t="shared" si="2"/>
        <v>0</v>
      </c>
      <c r="H21" s="305"/>
      <c r="I21" s="298">
        <f t="shared" si="1"/>
        <v>0</v>
      </c>
      <c r="J21" s="306"/>
      <c r="K21" s="306"/>
      <c r="L21" s="306"/>
      <c r="M21" s="306"/>
      <c r="N21" s="306"/>
      <c r="O21" s="306"/>
      <c r="P21" s="306"/>
      <c r="Q21" s="306"/>
      <c r="R21" s="306"/>
      <c r="S21" s="224"/>
      <c r="T21" s="200"/>
      <c r="U21" s="201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105</v>
      </c>
      <c r="D22" s="79">
        <v>613600</v>
      </c>
      <c r="E22" s="305"/>
      <c r="F22" s="305"/>
      <c r="G22" s="298">
        <f t="shared" si="2"/>
        <v>0</v>
      </c>
      <c r="H22" s="305"/>
      <c r="I22" s="298">
        <f t="shared" si="1"/>
        <v>0</v>
      </c>
      <c r="J22" s="306"/>
      <c r="K22" s="306"/>
      <c r="L22" s="306"/>
      <c r="M22" s="306"/>
      <c r="N22" s="306"/>
      <c r="O22" s="306"/>
      <c r="P22" s="306"/>
      <c r="Q22" s="306"/>
      <c r="R22" s="306"/>
      <c r="S22" s="224"/>
      <c r="T22" s="200"/>
      <c r="U22" s="201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106</v>
      </c>
      <c r="D23" s="79">
        <v>613700</v>
      </c>
      <c r="E23" s="305"/>
      <c r="F23" s="305"/>
      <c r="G23" s="298">
        <f t="shared" si="2"/>
        <v>0</v>
      </c>
      <c r="H23" s="305"/>
      <c r="I23" s="298">
        <f t="shared" si="1"/>
        <v>0</v>
      </c>
      <c r="J23" s="306"/>
      <c r="K23" s="306"/>
      <c r="L23" s="306"/>
      <c r="M23" s="306"/>
      <c r="N23" s="306"/>
      <c r="O23" s="306"/>
      <c r="P23" s="306"/>
      <c r="Q23" s="306"/>
      <c r="R23" s="306"/>
      <c r="S23" s="224"/>
      <c r="T23" s="200"/>
      <c r="U23" s="201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107</v>
      </c>
      <c r="D24" s="79">
        <v>613800</v>
      </c>
      <c r="E24" s="305"/>
      <c r="F24" s="305"/>
      <c r="G24" s="298">
        <f t="shared" si="2"/>
        <v>0</v>
      </c>
      <c r="H24" s="305"/>
      <c r="I24" s="298">
        <f t="shared" si="1"/>
        <v>0</v>
      </c>
      <c r="J24" s="306"/>
      <c r="K24" s="306"/>
      <c r="L24" s="306"/>
      <c r="M24" s="306"/>
      <c r="N24" s="306"/>
      <c r="O24" s="306"/>
      <c r="P24" s="306"/>
      <c r="Q24" s="306"/>
      <c r="R24" s="306"/>
      <c r="S24" s="224"/>
      <c r="T24" s="200"/>
      <c r="U24" s="201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108</v>
      </c>
      <c r="D25" s="79">
        <v>613900</v>
      </c>
      <c r="E25" s="305"/>
      <c r="F25" s="305"/>
      <c r="G25" s="298">
        <f t="shared" si="2"/>
        <v>0</v>
      </c>
      <c r="H25" s="305"/>
      <c r="I25" s="298">
        <f>SUM(J25:R25)</f>
        <v>0</v>
      </c>
      <c r="J25" s="306"/>
      <c r="K25" s="306"/>
      <c r="L25" s="306"/>
      <c r="M25" s="306"/>
      <c r="N25" s="306"/>
      <c r="O25" s="306"/>
      <c r="P25" s="306"/>
      <c r="Q25" s="306"/>
      <c r="R25" s="306"/>
      <c r="S25" s="224"/>
      <c r="T25" s="200"/>
      <c r="U25" s="201"/>
      <c r="V25" s="47"/>
      <c r="W25" s="47"/>
      <c r="X25" s="47"/>
      <c r="Y25" s="47"/>
      <c r="AA25" s="47"/>
    </row>
    <row r="26" spans="1:24" ht="46.5" thickBot="1">
      <c r="A26" s="108"/>
      <c r="B26" s="202" t="s">
        <v>8</v>
      </c>
      <c r="C26" s="379" t="s">
        <v>109</v>
      </c>
      <c r="D26" s="203">
        <v>614000</v>
      </c>
      <c r="E26" s="301">
        <f aca="true" t="shared" si="3" ref="E26:U26">E27+E38+E44+E59+E62+E64</f>
        <v>0</v>
      </c>
      <c r="F26" s="301">
        <f t="shared" si="3"/>
        <v>0</v>
      </c>
      <c r="G26" s="301">
        <f t="shared" si="3"/>
        <v>0</v>
      </c>
      <c r="H26" s="301">
        <f t="shared" si="3"/>
        <v>0</v>
      </c>
      <c r="I26" s="301">
        <f t="shared" si="3"/>
        <v>0</v>
      </c>
      <c r="J26" s="302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225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4">
        <v>1</v>
      </c>
      <c r="C27" s="380" t="s">
        <v>110</v>
      </c>
      <c r="D27" s="112">
        <v>614100</v>
      </c>
      <c r="E27" s="309">
        <f>SUM(E28:E37)</f>
        <v>0</v>
      </c>
      <c r="F27" s="309">
        <f aca="true" t="shared" si="4" ref="F27:R27">SUM(F28:F37)</f>
        <v>0</v>
      </c>
      <c r="G27" s="309">
        <f t="shared" si="4"/>
        <v>0</v>
      </c>
      <c r="H27" s="309">
        <f t="shared" si="4"/>
        <v>0</v>
      </c>
      <c r="I27" s="309">
        <f t="shared" si="4"/>
        <v>0</v>
      </c>
      <c r="J27" s="310">
        <f t="shared" si="4"/>
        <v>0</v>
      </c>
      <c r="K27" s="310">
        <f t="shared" si="4"/>
        <v>0</v>
      </c>
      <c r="L27" s="310">
        <f t="shared" si="4"/>
        <v>0</v>
      </c>
      <c r="M27" s="310">
        <f t="shared" si="4"/>
        <v>0</v>
      </c>
      <c r="N27" s="310">
        <f t="shared" si="4"/>
        <v>0</v>
      </c>
      <c r="O27" s="310">
        <f t="shared" si="4"/>
        <v>0</v>
      </c>
      <c r="P27" s="310">
        <f t="shared" si="4"/>
        <v>0</v>
      </c>
      <c r="Q27" s="310">
        <f t="shared" si="4"/>
        <v>0</v>
      </c>
      <c r="R27" s="310">
        <f t="shared" si="4"/>
        <v>0</v>
      </c>
      <c r="S27" s="226">
        <f>S28+S37</f>
        <v>0</v>
      </c>
      <c r="T27" s="205">
        <f>T28+T37</f>
        <v>0</v>
      </c>
      <c r="U27" s="206">
        <f>U28+U37</f>
        <v>0</v>
      </c>
    </row>
    <row r="28" spans="1:21" ht="27.75">
      <c r="A28" s="108"/>
      <c r="B28" s="87"/>
      <c r="C28" s="381"/>
      <c r="D28" s="87"/>
      <c r="E28" s="305"/>
      <c r="F28" s="305"/>
      <c r="G28" s="298">
        <f t="shared" si="2"/>
        <v>0</v>
      </c>
      <c r="H28" s="305"/>
      <c r="I28" s="298">
        <f aca="true" t="shared" si="5" ref="I28:I36">SUM(J28:R28)</f>
        <v>0</v>
      </c>
      <c r="J28" s="306"/>
      <c r="K28" s="307"/>
      <c r="L28" s="307"/>
      <c r="M28" s="307"/>
      <c r="N28" s="307"/>
      <c r="O28" s="307"/>
      <c r="P28" s="307"/>
      <c r="Q28" s="307"/>
      <c r="R28" s="308"/>
      <c r="S28" s="227"/>
      <c r="T28" s="207"/>
      <c r="U28" s="208"/>
    </row>
    <row r="29" spans="1:21" ht="27.75" hidden="1">
      <c r="A29" s="108"/>
      <c r="B29" s="87"/>
      <c r="C29" s="381"/>
      <c r="D29" s="87"/>
      <c r="E29" s="305"/>
      <c r="F29" s="305"/>
      <c r="G29" s="298">
        <f t="shared" si="2"/>
        <v>0</v>
      </c>
      <c r="H29" s="305"/>
      <c r="I29" s="298">
        <f t="shared" si="5"/>
        <v>0</v>
      </c>
      <c r="J29" s="306"/>
      <c r="K29" s="307"/>
      <c r="L29" s="307"/>
      <c r="M29" s="307"/>
      <c r="N29" s="307"/>
      <c r="O29" s="307"/>
      <c r="P29" s="307"/>
      <c r="Q29" s="307"/>
      <c r="R29" s="308"/>
      <c r="S29" s="227"/>
      <c r="T29" s="207"/>
      <c r="U29" s="208"/>
    </row>
    <row r="30" spans="1:21" ht="27.75" hidden="1">
      <c r="A30" s="108"/>
      <c r="B30" s="87"/>
      <c r="C30" s="381"/>
      <c r="D30" s="87"/>
      <c r="E30" s="305"/>
      <c r="F30" s="305"/>
      <c r="G30" s="298">
        <f t="shared" si="2"/>
        <v>0</v>
      </c>
      <c r="H30" s="305"/>
      <c r="I30" s="298">
        <f t="shared" si="5"/>
        <v>0</v>
      </c>
      <c r="J30" s="306"/>
      <c r="K30" s="307"/>
      <c r="L30" s="307"/>
      <c r="M30" s="307"/>
      <c r="N30" s="307"/>
      <c r="O30" s="307"/>
      <c r="P30" s="307"/>
      <c r="Q30" s="307"/>
      <c r="R30" s="308"/>
      <c r="S30" s="227"/>
      <c r="T30" s="207"/>
      <c r="U30" s="208"/>
    </row>
    <row r="31" spans="1:21" ht="27.75" hidden="1">
      <c r="A31" s="108"/>
      <c r="B31" s="87"/>
      <c r="C31" s="381"/>
      <c r="D31" s="87"/>
      <c r="E31" s="305"/>
      <c r="F31" s="305"/>
      <c r="G31" s="298">
        <f t="shared" si="2"/>
        <v>0</v>
      </c>
      <c r="H31" s="305"/>
      <c r="I31" s="298">
        <f t="shared" si="5"/>
        <v>0</v>
      </c>
      <c r="J31" s="306"/>
      <c r="K31" s="307"/>
      <c r="L31" s="307"/>
      <c r="M31" s="307"/>
      <c r="N31" s="307"/>
      <c r="O31" s="307"/>
      <c r="P31" s="307"/>
      <c r="Q31" s="307"/>
      <c r="R31" s="308"/>
      <c r="S31" s="227"/>
      <c r="T31" s="207"/>
      <c r="U31" s="208"/>
    </row>
    <row r="32" spans="1:21" ht="27.75" hidden="1">
      <c r="A32" s="108"/>
      <c r="B32" s="87"/>
      <c r="C32" s="381"/>
      <c r="D32" s="87"/>
      <c r="E32" s="305"/>
      <c r="F32" s="305"/>
      <c r="G32" s="298">
        <f t="shared" si="2"/>
        <v>0</v>
      </c>
      <c r="H32" s="305"/>
      <c r="I32" s="298">
        <f t="shared" si="5"/>
        <v>0</v>
      </c>
      <c r="J32" s="306"/>
      <c r="K32" s="307"/>
      <c r="L32" s="307"/>
      <c r="M32" s="307"/>
      <c r="N32" s="307"/>
      <c r="O32" s="307"/>
      <c r="P32" s="307"/>
      <c r="Q32" s="307"/>
      <c r="R32" s="308"/>
      <c r="S32" s="227"/>
      <c r="T32" s="207"/>
      <c r="U32" s="208"/>
    </row>
    <row r="33" spans="1:21" ht="27.75" hidden="1">
      <c r="A33" s="108"/>
      <c r="B33" s="87"/>
      <c r="C33" s="381"/>
      <c r="D33" s="87"/>
      <c r="E33" s="305"/>
      <c r="F33" s="305"/>
      <c r="G33" s="298">
        <f t="shared" si="2"/>
        <v>0</v>
      </c>
      <c r="H33" s="305"/>
      <c r="I33" s="298">
        <f t="shared" si="5"/>
        <v>0</v>
      </c>
      <c r="J33" s="306"/>
      <c r="K33" s="307"/>
      <c r="L33" s="307"/>
      <c r="M33" s="307"/>
      <c r="N33" s="307"/>
      <c r="O33" s="307"/>
      <c r="P33" s="307"/>
      <c r="Q33" s="307"/>
      <c r="R33" s="308"/>
      <c r="S33" s="227"/>
      <c r="T33" s="207"/>
      <c r="U33" s="208"/>
    </row>
    <row r="34" spans="1:21" ht="27.75" hidden="1">
      <c r="A34" s="108"/>
      <c r="B34" s="87"/>
      <c r="C34" s="381"/>
      <c r="D34" s="87"/>
      <c r="E34" s="305"/>
      <c r="F34" s="305"/>
      <c r="G34" s="298">
        <f t="shared" si="2"/>
        <v>0</v>
      </c>
      <c r="H34" s="305"/>
      <c r="I34" s="298">
        <f t="shared" si="5"/>
        <v>0</v>
      </c>
      <c r="J34" s="306"/>
      <c r="K34" s="307"/>
      <c r="L34" s="307"/>
      <c r="M34" s="307"/>
      <c r="N34" s="307"/>
      <c r="O34" s="307"/>
      <c r="P34" s="307"/>
      <c r="Q34" s="307"/>
      <c r="R34" s="308"/>
      <c r="S34" s="227"/>
      <c r="T34" s="207"/>
      <c r="U34" s="208"/>
    </row>
    <row r="35" spans="1:21" ht="27.75" hidden="1">
      <c r="A35" s="108"/>
      <c r="B35" s="87"/>
      <c r="C35" s="381"/>
      <c r="D35" s="87"/>
      <c r="E35" s="305"/>
      <c r="F35" s="305"/>
      <c r="G35" s="298">
        <f t="shared" si="2"/>
        <v>0</v>
      </c>
      <c r="H35" s="305"/>
      <c r="I35" s="298">
        <f t="shared" si="5"/>
        <v>0</v>
      </c>
      <c r="J35" s="306"/>
      <c r="K35" s="307"/>
      <c r="L35" s="307"/>
      <c r="M35" s="307"/>
      <c r="N35" s="307"/>
      <c r="O35" s="307"/>
      <c r="P35" s="307"/>
      <c r="Q35" s="307"/>
      <c r="R35" s="308"/>
      <c r="S35" s="227"/>
      <c r="T35" s="207"/>
      <c r="U35" s="208"/>
    </row>
    <row r="36" spans="1:21" ht="27.75" hidden="1">
      <c r="A36" s="108"/>
      <c r="B36" s="87"/>
      <c r="C36" s="381"/>
      <c r="D36" s="87"/>
      <c r="E36" s="305"/>
      <c r="F36" s="305"/>
      <c r="G36" s="298">
        <f t="shared" si="2"/>
        <v>0</v>
      </c>
      <c r="H36" s="305"/>
      <c r="I36" s="298">
        <f t="shared" si="5"/>
        <v>0</v>
      </c>
      <c r="J36" s="306"/>
      <c r="K36" s="307"/>
      <c r="L36" s="307"/>
      <c r="M36" s="307"/>
      <c r="N36" s="307"/>
      <c r="O36" s="307"/>
      <c r="P36" s="307"/>
      <c r="Q36" s="307"/>
      <c r="R36" s="308"/>
      <c r="S36" s="227"/>
      <c r="T36" s="207"/>
      <c r="U36" s="208"/>
    </row>
    <row r="37" spans="1:21" ht="27.75" hidden="1">
      <c r="A37" s="108"/>
      <c r="B37" s="87"/>
      <c r="C37" s="381"/>
      <c r="D37" s="87"/>
      <c r="E37" s="305"/>
      <c r="F37" s="305"/>
      <c r="G37" s="298">
        <f t="shared" si="2"/>
        <v>0</v>
      </c>
      <c r="H37" s="305"/>
      <c r="I37" s="298">
        <f>SUM(J37:R37)</f>
        <v>0</v>
      </c>
      <c r="J37" s="306"/>
      <c r="K37" s="307"/>
      <c r="L37" s="307"/>
      <c r="M37" s="307"/>
      <c r="N37" s="307"/>
      <c r="O37" s="307"/>
      <c r="P37" s="307"/>
      <c r="Q37" s="307"/>
      <c r="R37" s="308"/>
      <c r="S37" s="227"/>
      <c r="T37" s="207"/>
      <c r="U37" s="208"/>
    </row>
    <row r="38" spans="1:21" ht="27.75">
      <c r="A38" s="108"/>
      <c r="B38" s="87">
        <v>2</v>
      </c>
      <c r="C38" s="382" t="s">
        <v>111</v>
      </c>
      <c r="D38" s="87">
        <v>614200</v>
      </c>
      <c r="E38" s="298">
        <f>SUM(E39:E43)</f>
        <v>0</v>
      </c>
      <c r="F38" s="298">
        <f aca="true" t="shared" si="6" ref="F38:R38">SUM(F39:F43)</f>
        <v>0</v>
      </c>
      <c r="G38" s="298">
        <f t="shared" si="6"/>
        <v>0</v>
      </c>
      <c r="H38" s="298">
        <f t="shared" si="6"/>
        <v>0</v>
      </c>
      <c r="I38" s="298">
        <f t="shared" si="6"/>
        <v>0</v>
      </c>
      <c r="J38" s="311">
        <f t="shared" si="6"/>
        <v>0</v>
      </c>
      <c r="K38" s="311">
        <f t="shared" si="6"/>
        <v>0</v>
      </c>
      <c r="L38" s="311">
        <f t="shared" si="6"/>
        <v>0</v>
      </c>
      <c r="M38" s="311">
        <f t="shared" si="6"/>
        <v>0</v>
      </c>
      <c r="N38" s="311">
        <f t="shared" si="6"/>
        <v>0</v>
      </c>
      <c r="O38" s="311">
        <f t="shared" si="6"/>
        <v>0</v>
      </c>
      <c r="P38" s="311">
        <f t="shared" si="6"/>
        <v>0</v>
      </c>
      <c r="Q38" s="311">
        <f t="shared" si="6"/>
        <v>0</v>
      </c>
      <c r="R38" s="311">
        <f t="shared" si="6"/>
        <v>0</v>
      </c>
      <c r="S38" s="224">
        <f>S43</f>
        <v>0</v>
      </c>
      <c r="T38" s="200">
        <f>T43</f>
        <v>0</v>
      </c>
      <c r="U38" s="201">
        <f>U43</f>
        <v>0</v>
      </c>
    </row>
    <row r="39" spans="1:21" ht="27.75">
      <c r="A39" s="108"/>
      <c r="B39" s="87"/>
      <c r="C39" s="381"/>
      <c r="D39" s="87"/>
      <c r="E39" s="305"/>
      <c r="F39" s="305"/>
      <c r="G39" s="298">
        <f t="shared" si="2"/>
        <v>0</v>
      </c>
      <c r="H39" s="298"/>
      <c r="I39" s="298">
        <f>SUM(J39:R39)</f>
        <v>0</v>
      </c>
      <c r="J39" s="306"/>
      <c r="K39" s="307"/>
      <c r="L39" s="307"/>
      <c r="M39" s="307"/>
      <c r="N39" s="307"/>
      <c r="O39" s="307"/>
      <c r="P39" s="307"/>
      <c r="Q39" s="307"/>
      <c r="R39" s="308"/>
      <c r="S39" s="227"/>
      <c r="T39" s="207"/>
      <c r="U39" s="208"/>
    </row>
    <row r="40" spans="1:21" ht="27.75" hidden="1">
      <c r="A40" s="108"/>
      <c r="B40" s="87"/>
      <c r="C40" s="381"/>
      <c r="D40" s="87"/>
      <c r="E40" s="305"/>
      <c r="F40" s="305"/>
      <c r="G40" s="298">
        <f t="shared" si="2"/>
        <v>0</v>
      </c>
      <c r="H40" s="305"/>
      <c r="I40" s="298">
        <f>SUM(J40:R40)</f>
        <v>0</v>
      </c>
      <c r="J40" s="306"/>
      <c r="K40" s="307"/>
      <c r="L40" s="307"/>
      <c r="M40" s="307"/>
      <c r="N40" s="307"/>
      <c r="O40" s="307"/>
      <c r="P40" s="307"/>
      <c r="Q40" s="307"/>
      <c r="R40" s="308"/>
      <c r="S40" s="227"/>
      <c r="T40" s="207"/>
      <c r="U40" s="208"/>
    </row>
    <row r="41" spans="1:21" ht="27.75" hidden="1">
      <c r="A41" s="108"/>
      <c r="B41" s="87"/>
      <c r="C41" s="381"/>
      <c r="D41" s="87"/>
      <c r="E41" s="305"/>
      <c r="F41" s="305"/>
      <c r="G41" s="298">
        <f t="shared" si="2"/>
        <v>0</v>
      </c>
      <c r="H41" s="305"/>
      <c r="I41" s="298">
        <f>SUM(J41:R41)</f>
        <v>0</v>
      </c>
      <c r="J41" s="306"/>
      <c r="K41" s="307"/>
      <c r="L41" s="307"/>
      <c r="M41" s="307"/>
      <c r="N41" s="307"/>
      <c r="O41" s="307"/>
      <c r="P41" s="307"/>
      <c r="Q41" s="307"/>
      <c r="R41" s="308"/>
      <c r="S41" s="227"/>
      <c r="T41" s="207"/>
      <c r="U41" s="208"/>
    </row>
    <row r="42" spans="1:21" ht="27.75" hidden="1">
      <c r="A42" s="108"/>
      <c r="B42" s="87"/>
      <c r="C42" s="381"/>
      <c r="D42" s="87"/>
      <c r="E42" s="305"/>
      <c r="F42" s="305"/>
      <c r="G42" s="298">
        <f t="shared" si="2"/>
        <v>0</v>
      </c>
      <c r="H42" s="305"/>
      <c r="I42" s="298">
        <f>SUM(J42:R42)</f>
        <v>0</v>
      </c>
      <c r="J42" s="306"/>
      <c r="K42" s="307"/>
      <c r="L42" s="307"/>
      <c r="M42" s="307"/>
      <c r="N42" s="307"/>
      <c r="O42" s="307"/>
      <c r="P42" s="307"/>
      <c r="Q42" s="307"/>
      <c r="R42" s="308"/>
      <c r="S42" s="227"/>
      <c r="T42" s="207"/>
      <c r="U42" s="208"/>
    </row>
    <row r="43" spans="1:21" ht="27.75" hidden="1">
      <c r="A43" s="108"/>
      <c r="B43" s="87"/>
      <c r="C43" s="381"/>
      <c r="D43" s="87"/>
      <c r="E43" s="305"/>
      <c r="F43" s="305"/>
      <c r="G43" s="298">
        <f t="shared" si="2"/>
        <v>0</v>
      </c>
      <c r="H43" s="305"/>
      <c r="I43" s="298">
        <f>SUM(J43:R43)</f>
        <v>0</v>
      </c>
      <c r="J43" s="306"/>
      <c r="K43" s="307"/>
      <c r="L43" s="307"/>
      <c r="M43" s="307"/>
      <c r="N43" s="307"/>
      <c r="O43" s="307"/>
      <c r="P43" s="307"/>
      <c r="Q43" s="307"/>
      <c r="R43" s="308"/>
      <c r="S43" s="227"/>
      <c r="T43" s="207"/>
      <c r="U43" s="208"/>
    </row>
    <row r="44" spans="1:21" ht="27.75">
      <c r="A44" s="108"/>
      <c r="B44" s="87">
        <v>3</v>
      </c>
      <c r="C44" s="383" t="s">
        <v>112</v>
      </c>
      <c r="D44" s="87">
        <v>614300</v>
      </c>
      <c r="E44" s="298">
        <f>SUM(E45:E58)</f>
        <v>0</v>
      </c>
      <c r="F44" s="298">
        <f aca="true" t="shared" si="7" ref="F44:U44">SUM(F45:F58)</f>
        <v>0</v>
      </c>
      <c r="G44" s="298">
        <f t="shared" si="7"/>
        <v>0</v>
      </c>
      <c r="H44" s="298">
        <f t="shared" si="7"/>
        <v>0</v>
      </c>
      <c r="I44" s="298">
        <f t="shared" si="7"/>
        <v>0</v>
      </c>
      <c r="J44" s="311">
        <f t="shared" si="7"/>
        <v>0</v>
      </c>
      <c r="K44" s="311">
        <f t="shared" si="7"/>
        <v>0</v>
      </c>
      <c r="L44" s="311">
        <f t="shared" si="7"/>
        <v>0</v>
      </c>
      <c r="M44" s="311">
        <f t="shared" si="7"/>
        <v>0</v>
      </c>
      <c r="N44" s="311">
        <f t="shared" si="7"/>
        <v>0</v>
      </c>
      <c r="O44" s="311">
        <f t="shared" si="7"/>
        <v>0</v>
      </c>
      <c r="P44" s="311">
        <f t="shared" si="7"/>
        <v>0</v>
      </c>
      <c r="Q44" s="311">
        <f t="shared" si="7"/>
        <v>0</v>
      </c>
      <c r="R44" s="311">
        <f t="shared" si="7"/>
        <v>0</v>
      </c>
      <c r="S44" s="224">
        <f t="shared" si="7"/>
        <v>0</v>
      </c>
      <c r="T44" s="200">
        <f t="shared" si="7"/>
        <v>0</v>
      </c>
      <c r="U44" s="201">
        <f t="shared" si="7"/>
        <v>0</v>
      </c>
    </row>
    <row r="45" spans="1:21" ht="27.75">
      <c r="A45" s="108"/>
      <c r="B45" s="87"/>
      <c r="C45" s="381"/>
      <c r="D45" s="87"/>
      <c r="E45" s="305"/>
      <c r="F45" s="305"/>
      <c r="G45" s="298">
        <f t="shared" si="2"/>
        <v>0</v>
      </c>
      <c r="H45" s="305"/>
      <c r="I45" s="298">
        <f aca="true" t="shared" si="8" ref="I45:I57">SUM(J45:R45)</f>
        <v>0</v>
      </c>
      <c r="J45" s="306"/>
      <c r="K45" s="307"/>
      <c r="L45" s="307"/>
      <c r="M45" s="307"/>
      <c r="N45" s="307"/>
      <c r="O45" s="307"/>
      <c r="P45" s="307"/>
      <c r="Q45" s="307"/>
      <c r="R45" s="308"/>
      <c r="S45" s="227"/>
      <c r="T45" s="207"/>
      <c r="U45" s="208"/>
    </row>
    <row r="46" spans="1:21" ht="27.75" hidden="1">
      <c r="A46" s="108"/>
      <c r="B46" s="87"/>
      <c r="C46" s="381"/>
      <c r="D46" s="87"/>
      <c r="E46" s="305"/>
      <c r="F46" s="305"/>
      <c r="G46" s="298">
        <f t="shared" si="2"/>
        <v>0</v>
      </c>
      <c r="H46" s="305"/>
      <c r="I46" s="298">
        <f t="shared" si="8"/>
        <v>0</v>
      </c>
      <c r="J46" s="306"/>
      <c r="K46" s="307"/>
      <c r="L46" s="307"/>
      <c r="M46" s="307"/>
      <c r="N46" s="307"/>
      <c r="O46" s="307"/>
      <c r="P46" s="307"/>
      <c r="Q46" s="307"/>
      <c r="R46" s="308"/>
      <c r="S46" s="227"/>
      <c r="T46" s="207"/>
      <c r="U46" s="208"/>
    </row>
    <row r="47" spans="1:21" ht="27.75" hidden="1">
      <c r="A47" s="108"/>
      <c r="B47" s="87"/>
      <c r="C47" s="381"/>
      <c r="D47" s="87"/>
      <c r="E47" s="305"/>
      <c r="F47" s="305"/>
      <c r="G47" s="298">
        <f t="shared" si="2"/>
        <v>0</v>
      </c>
      <c r="H47" s="305"/>
      <c r="I47" s="298">
        <f t="shared" si="8"/>
        <v>0</v>
      </c>
      <c r="J47" s="306"/>
      <c r="K47" s="307"/>
      <c r="L47" s="307"/>
      <c r="M47" s="307"/>
      <c r="N47" s="307"/>
      <c r="O47" s="307"/>
      <c r="P47" s="307"/>
      <c r="Q47" s="307"/>
      <c r="R47" s="308"/>
      <c r="S47" s="227"/>
      <c r="T47" s="207"/>
      <c r="U47" s="208"/>
    </row>
    <row r="48" spans="1:21" ht="27.75" hidden="1">
      <c r="A48" s="108"/>
      <c r="B48" s="87"/>
      <c r="C48" s="381"/>
      <c r="D48" s="87"/>
      <c r="E48" s="305"/>
      <c r="F48" s="305"/>
      <c r="G48" s="298">
        <f t="shared" si="2"/>
        <v>0</v>
      </c>
      <c r="H48" s="305"/>
      <c r="I48" s="298">
        <f t="shared" si="8"/>
        <v>0</v>
      </c>
      <c r="J48" s="306"/>
      <c r="K48" s="307"/>
      <c r="L48" s="307"/>
      <c r="M48" s="307"/>
      <c r="N48" s="307"/>
      <c r="O48" s="307"/>
      <c r="P48" s="307"/>
      <c r="Q48" s="307"/>
      <c r="R48" s="308"/>
      <c r="S48" s="227"/>
      <c r="T48" s="207"/>
      <c r="U48" s="208"/>
    </row>
    <row r="49" spans="1:21" ht="28.5" hidden="1" thickBot="1">
      <c r="A49" s="108"/>
      <c r="B49" s="135"/>
      <c r="C49" s="381"/>
      <c r="D49" s="135"/>
      <c r="E49" s="312"/>
      <c r="F49" s="312"/>
      <c r="G49" s="313">
        <f t="shared" si="2"/>
        <v>0</v>
      </c>
      <c r="H49" s="312"/>
      <c r="I49" s="298">
        <f t="shared" si="8"/>
        <v>0</v>
      </c>
      <c r="J49" s="306"/>
      <c r="K49" s="307"/>
      <c r="L49" s="307"/>
      <c r="M49" s="307"/>
      <c r="N49" s="307"/>
      <c r="O49" s="307"/>
      <c r="P49" s="307"/>
      <c r="Q49" s="307"/>
      <c r="R49" s="308"/>
      <c r="S49" s="228"/>
      <c r="T49" s="209"/>
      <c r="U49" s="210"/>
    </row>
    <row r="50" spans="1:21" ht="27.75" hidden="1">
      <c r="A50" s="108"/>
      <c r="B50" s="112"/>
      <c r="C50" s="381"/>
      <c r="D50" s="112"/>
      <c r="E50" s="327"/>
      <c r="F50" s="327"/>
      <c r="G50" s="366">
        <f t="shared" si="2"/>
        <v>0</v>
      </c>
      <c r="H50" s="327"/>
      <c r="I50" s="298">
        <f t="shared" si="8"/>
        <v>0</v>
      </c>
      <c r="J50" s="306"/>
      <c r="K50" s="307"/>
      <c r="L50" s="307"/>
      <c r="M50" s="307"/>
      <c r="N50" s="307"/>
      <c r="O50" s="307"/>
      <c r="P50" s="307"/>
      <c r="Q50" s="307"/>
      <c r="R50" s="308"/>
      <c r="S50" s="226"/>
      <c r="T50" s="205"/>
      <c r="U50" s="206"/>
    </row>
    <row r="51" spans="1:21" ht="27.75" hidden="1">
      <c r="A51" s="108"/>
      <c r="B51" s="87"/>
      <c r="C51" s="381"/>
      <c r="D51" s="87"/>
      <c r="E51" s="305"/>
      <c r="F51" s="305"/>
      <c r="G51" s="298">
        <f t="shared" si="2"/>
        <v>0</v>
      </c>
      <c r="H51" s="305"/>
      <c r="I51" s="298">
        <f t="shared" si="8"/>
        <v>0</v>
      </c>
      <c r="J51" s="306"/>
      <c r="K51" s="307"/>
      <c r="L51" s="307"/>
      <c r="M51" s="307"/>
      <c r="N51" s="307"/>
      <c r="O51" s="307"/>
      <c r="P51" s="307"/>
      <c r="Q51" s="307"/>
      <c r="R51" s="308"/>
      <c r="S51" s="227"/>
      <c r="T51" s="207"/>
      <c r="U51" s="208"/>
    </row>
    <row r="52" spans="1:21" ht="27.75" hidden="1">
      <c r="A52" s="108"/>
      <c r="B52" s="87"/>
      <c r="C52" s="381"/>
      <c r="D52" s="87"/>
      <c r="E52" s="305"/>
      <c r="F52" s="305"/>
      <c r="G52" s="298">
        <f t="shared" si="2"/>
        <v>0</v>
      </c>
      <c r="H52" s="305"/>
      <c r="I52" s="298">
        <f t="shared" si="8"/>
        <v>0</v>
      </c>
      <c r="J52" s="306"/>
      <c r="K52" s="307"/>
      <c r="L52" s="307"/>
      <c r="M52" s="307"/>
      <c r="N52" s="307"/>
      <c r="O52" s="307"/>
      <c r="P52" s="307"/>
      <c r="Q52" s="307"/>
      <c r="R52" s="308"/>
      <c r="S52" s="227"/>
      <c r="T52" s="207"/>
      <c r="U52" s="208"/>
    </row>
    <row r="53" spans="1:21" ht="27.75" hidden="1">
      <c r="A53" s="108"/>
      <c r="B53" s="87"/>
      <c r="C53" s="381"/>
      <c r="D53" s="87"/>
      <c r="E53" s="305"/>
      <c r="F53" s="305"/>
      <c r="G53" s="298">
        <f t="shared" si="2"/>
        <v>0</v>
      </c>
      <c r="H53" s="305"/>
      <c r="I53" s="298">
        <f t="shared" si="8"/>
        <v>0</v>
      </c>
      <c r="J53" s="306"/>
      <c r="K53" s="307"/>
      <c r="L53" s="307"/>
      <c r="M53" s="307"/>
      <c r="N53" s="307"/>
      <c r="O53" s="307"/>
      <c r="P53" s="307"/>
      <c r="Q53" s="307"/>
      <c r="R53" s="308"/>
      <c r="S53" s="227"/>
      <c r="T53" s="207"/>
      <c r="U53" s="208"/>
    </row>
    <row r="54" spans="1:21" ht="27.75" hidden="1">
      <c r="A54" s="108"/>
      <c r="B54" s="87"/>
      <c r="C54" s="381"/>
      <c r="D54" s="87"/>
      <c r="E54" s="305"/>
      <c r="F54" s="305"/>
      <c r="G54" s="298">
        <f t="shared" si="2"/>
        <v>0</v>
      </c>
      <c r="H54" s="305"/>
      <c r="I54" s="298">
        <f t="shared" si="8"/>
        <v>0</v>
      </c>
      <c r="J54" s="306"/>
      <c r="K54" s="307"/>
      <c r="L54" s="307"/>
      <c r="M54" s="307"/>
      <c r="N54" s="307"/>
      <c r="O54" s="307"/>
      <c r="P54" s="307"/>
      <c r="Q54" s="307"/>
      <c r="R54" s="308"/>
      <c r="S54" s="227"/>
      <c r="T54" s="207"/>
      <c r="U54" s="208"/>
    </row>
    <row r="55" spans="1:21" ht="27.75" hidden="1">
      <c r="A55" s="108"/>
      <c r="B55" s="79"/>
      <c r="C55" s="381"/>
      <c r="D55" s="79"/>
      <c r="E55" s="305"/>
      <c r="F55" s="305"/>
      <c r="G55" s="298">
        <f t="shared" si="2"/>
        <v>0</v>
      </c>
      <c r="H55" s="305"/>
      <c r="I55" s="298">
        <f t="shared" si="8"/>
        <v>0</v>
      </c>
      <c r="J55" s="306"/>
      <c r="K55" s="307"/>
      <c r="L55" s="307"/>
      <c r="M55" s="307"/>
      <c r="N55" s="307"/>
      <c r="O55" s="307"/>
      <c r="P55" s="307"/>
      <c r="Q55" s="307"/>
      <c r="R55" s="308"/>
      <c r="S55" s="229"/>
      <c r="T55" s="211"/>
      <c r="U55" s="201"/>
    </row>
    <row r="56" spans="1:21" ht="27.75" hidden="1">
      <c r="A56" s="108"/>
      <c r="B56" s="87"/>
      <c r="C56" s="381"/>
      <c r="D56" s="87"/>
      <c r="E56" s="305"/>
      <c r="F56" s="305"/>
      <c r="G56" s="298">
        <f t="shared" si="2"/>
        <v>0</v>
      </c>
      <c r="H56" s="305"/>
      <c r="I56" s="298">
        <f t="shared" si="8"/>
        <v>0</v>
      </c>
      <c r="J56" s="306"/>
      <c r="K56" s="307"/>
      <c r="L56" s="307"/>
      <c r="M56" s="307"/>
      <c r="N56" s="307"/>
      <c r="O56" s="307"/>
      <c r="P56" s="307"/>
      <c r="Q56" s="307"/>
      <c r="R56" s="308"/>
      <c r="S56" s="227"/>
      <c r="T56" s="207"/>
      <c r="U56" s="208"/>
    </row>
    <row r="57" spans="1:21" ht="27.75" hidden="1">
      <c r="A57" s="108"/>
      <c r="B57" s="87"/>
      <c r="C57" s="381"/>
      <c r="D57" s="87"/>
      <c r="E57" s="305"/>
      <c r="F57" s="305"/>
      <c r="G57" s="298">
        <f t="shared" si="2"/>
        <v>0</v>
      </c>
      <c r="H57" s="305"/>
      <c r="I57" s="298">
        <f t="shared" si="8"/>
        <v>0</v>
      </c>
      <c r="J57" s="306"/>
      <c r="K57" s="307"/>
      <c r="L57" s="307"/>
      <c r="M57" s="307"/>
      <c r="N57" s="307"/>
      <c r="O57" s="307"/>
      <c r="P57" s="307"/>
      <c r="Q57" s="307"/>
      <c r="R57" s="308"/>
      <c r="S57" s="227"/>
      <c r="T57" s="207"/>
      <c r="U57" s="208"/>
    </row>
    <row r="58" spans="1:21" ht="27.75" hidden="1">
      <c r="A58" s="108"/>
      <c r="B58" s="79"/>
      <c r="C58" s="381"/>
      <c r="D58" s="79"/>
      <c r="E58" s="305"/>
      <c r="F58" s="305"/>
      <c r="G58" s="298">
        <f t="shared" si="2"/>
        <v>0</v>
      </c>
      <c r="H58" s="305"/>
      <c r="I58" s="298">
        <f>SUM(J58:R58)</f>
        <v>0</v>
      </c>
      <c r="J58" s="306"/>
      <c r="K58" s="307"/>
      <c r="L58" s="307"/>
      <c r="M58" s="307"/>
      <c r="N58" s="307"/>
      <c r="O58" s="307"/>
      <c r="P58" s="307"/>
      <c r="Q58" s="307"/>
      <c r="R58" s="308"/>
      <c r="S58" s="229"/>
      <c r="T58" s="211"/>
      <c r="U58" s="201"/>
    </row>
    <row r="59" spans="1:21" ht="27.75">
      <c r="A59" s="108"/>
      <c r="B59" s="87">
        <v>4</v>
      </c>
      <c r="C59" s="382" t="s">
        <v>113</v>
      </c>
      <c r="D59" s="87">
        <v>614700</v>
      </c>
      <c r="E59" s="298">
        <f aca="true" t="shared" si="9" ref="E59:U59">SUM(E60:E61)</f>
        <v>0</v>
      </c>
      <c r="F59" s="298">
        <f t="shared" si="9"/>
        <v>0</v>
      </c>
      <c r="G59" s="298">
        <f t="shared" si="9"/>
        <v>0</v>
      </c>
      <c r="H59" s="298">
        <f t="shared" si="9"/>
        <v>0</v>
      </c>
      <c r="I59" s="298">
        <f t="shared" si="9"/>
        <v>0</v>
      </c>
      <c r="J59" s="311">
        <f t="shared" si="9"/>
        <v>0</v>
      </c>
      <c r="K59" s="311">
        <f t="shared" si="9"/>
        <v>0</v>
      </c>
      <c r="L59" s="311">
        <f t="shared" si="9"/>
        <v>0</v>
      </c>
      <c r="M59" s="311">
        <f t="shared" si="9"/>
        <v>0</v>
      </c>
      <c r="N59" s="311">
        <f t="shared" si="9"/>
        <v>0</v>
      </c>
      <c r="O59" s="311">
        <f t="shared" si="9"/>
        <v>0</v>
      </c>
      <c r="P59" s="311">
        <f t="shared" si="9"/>
        <v>0</v>
      </c>
      <c r="Q59" s="311">
        <f t="shared" si="9"/>
        <v>0</v>
      </c>
      <c r="R59" s="311">
        <f t="shared" si="9"/>
        <v>0</v>
      </c>
      <c r="S59" s="230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82"/>
      <c r="D60" s="87"/>
      <c r="E60" s="305"/>
      <c r="F60" s="305"/>
      <c r="G60" s="298">
        <f t="shared" si="2"/>
        <v>0</v>
      </c>
      <c r="H60" s="305"/>
      <c r="I60" s="298">
        <f>SUM(J60:R60)</f>
        <v>0</v>
      </c>
      <c r="J60" s="306"/>
      <c r="K60" s="307"/>
      <c r="L60" s="307"/>
      <c r="M60" s="307"/>
      <c r="N60" s="307"/>
      <c r="O60" s="307"/>
      <c r="P60" s="307"/>
      <c r="Q60" s="307"/>
      <c r="R60" s="308"/>
      <c r="S60" s="227"/>
      <c r="T60" s="207"/>
      <c r="U60" s="208"/>
    </row>
    <row r="61" spans="1:21" ht="27.75" hidden="1">
      <c r="A61" s="108"/>
      <c r="B61" s="87"/>
      <c r="C61" s="382"/>
      <c r="D61" s="87"/>
      <c r="E61" s="305"/>
      <c r="F61" s="305"/>
      <c r="G61" s="298">
        <f t="shared" si="2"/>
        <v>0</v>
      </c>
      <c r="H61" s="305"/>
      <c r="I61" s="298">
        <f>SUM(J61:R61)</f>
        <v>0</v>
      </c>
      <c r="J61" s="306"/>
      <c r="K61" s="307"/>
      <c r="L61" s="307"/>
      <c r="M61" s="307"/>
      <c r="N61" s="307"/>
      <c r="O61" s="307"/>
      <c r="P61" s="307"/>
      <c r="Q61" s="307"/>
      <c r="R61" s="308"/>
      <c r="S61" s="227"/>
      <c r="T61" s="207"/>
      <c r="U61" s="208"/>
    </row>
    <row r="62" spans="1:22" ht="27.75">
      <c r="A62" s="108"/>
      <c r="B62" s="87">
        <v>5</v>
      </c>
      <c r="C62" s="382" t="s">
        <v>114</v>
      </c>
      <c r="D62" s="87">
        <v>614800</v>
      </c>
      <c r="E62" s="298">
        <f aca="true" t="shared" si="10" ref="E62:U62">E63</f>
        <v>0</v>
      </c>
      <c r="F62" s="298">
        <f t="shared" si="10"/>
        <v>0</v>
      </c>
      <c r="G62" s="298">
        <f t="shared" si="10"/>
        <v>0</v>
      </c>
      <c r="H62" s="298">
        <f t="shared" si="10"/>
        <v>0</v>
      </c>
      <c r="I62" s="298">
        <f t="shared" si="10"/>
        <v>0</v>
      </c>
      <c r="J62" s="311">
        <f t="shared" si="10"/>
        <v>0</v>
      </c>
      <c r="K62" s="311">
        <f t="shared" si="10"/>
        <v>0</v>
      </c>
      <c r="L62" s="311">
        <f t="shared" si="10"/>
        <v>0</v>
      </c>
      <c r="M62" s="311">
        <f t="shared" si="10"/>
        <v>0</v>
      </c>
      <c r="N62" s="311">
        <f t="shared" si="10"/>
        <v>0</v>
      </c>
      <c r="O62" s="311">
        <f t="shared" si="10"/>
        <v>0</v>
      </c>
      <c r="P62" s="311">
        <f t="shared" si="10"/>
        <v>0</v>
      </c>
      <c r="Q62" s="311">
        <f t="shared" si="10"/>
        <v>0</v>
      </c>
      <c r="R62" s="311">
        <f t="shared" si="10"/>
        <v>0</v>
      </c>
      <c r="S62" s="212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82"/>
      <c r="D63" s="87"/>
      <c r="E63" s="305"/>
      <c r="F63" s="305"/>
      <c r="G63" s="298">
        <f t="shared" si="2"/>
        <v>0</v>
      </c>
      <c r="H63" s="305"/>
      <c r="I63" s="298">
        <f>SUM(J63:R63)</f>
        <v>0</v>
      </c>
      <c r="J63" s="306"/>
      <c r="K63" s="307"/>
      <c r="L63" s="307"/>
      <c r="M63" s="307"/>
      <c r="N63" s="307"/>
      <c r="O63" s="307"/>
      <c r="P63" s="307"/>
      <c r="Q63" s="307"/>
      <c r="R63" s="308"/>
      <c r="S63" s="227"/>
      <c r="T63" s="207"/>
      <c r="U63" s="208"/>
    </row>
    <row r="64" spans="1:21" ht="27.75">
      <c r="A64" s="108"/>
      <c r="B64" s="87">
        <v>6</v>
      </c>
      <c r="C64" s="382" t="s">
        <v>115</v>
      </c>
      <c r="D64" s="87">
        <v>614900</v>
      </c>
      <c r="E64" s="298">
        <f aca="true" t="shared" si="11" ref="E64:U64">E65</f>
        <v>0</v>
      </c>
      <c r="F64" s="298">
        <f t="shared" si="11"/>
        <v>0</v>
      </c>
      <c r="G64" s="298">
        <f t="shared" si="11"/>
        <v>0</v>
      </c>
      <c r="H64" s="298">
        <f t="shared" si="11"/>
        <v>0</v>
      </c>
      <c r="I64" s="298">
        <f t="shared" si="11"/>
        <v>0</v>
      </c>
      <c r="J64" s="311">
        <f t="shared" si="11"/>
        <v>0</v>
      </c>
      <c r="K64" s="311">
        <f t="shared" si="11"/>
        <v>0</v>
      </c>
      <c r="L64" s="311">
        <f t="shared" si="11"/>
        <v>0</v>
      </c>
      <c r="M64" s="311">
        <f t="shared" si="11"/>
        <v>0</v>
      </c>
      <c r="N64" s="311">
        <f t="shared" si="11"/>
        <v>0</v>
      </c>
      <c r="O64" s="311">
        <f t="shared" si="11"/>
        <v>0</v>
      </c>
      <c r="P64" s="311">
        <f t="shared" si="11"/>
        <v>0</v>
      </c>
      <c r="Q64" s="311">
        <f t="shared" si="11"/>
        <v>0</v>
      </c>
      <c r="R64" s="311">
        <f t="shared" si="11"/>
        <v>0</v>
      </c>
      <c r="S64" s="224">
        <f t="shared" si="11"/>
        <v>0</v>
      </c>
      <c r="T64" s="200">
        <f t="shared" si="11"/>
        <v>0</v>
      </c>
      <c r="U64" s="201">
        <f t="shared" si="11"/>
        <v>0</v>
      </c>
    </row>
    <row r="65" spans="1:21" ht="28.5" thickBot="1">
      <c r="A65" s="108"/>
      <c r="B65" s="79"/>
      <c r="C65" s="381"/>
      <c r="D65" s="79"/>
      <c r="E65" s="305"/>
      <c r="F65" s="305"/>
      <c r="G65" s="298">
        <f t="shared" si="2"/>
        <v>0</v>
      </c>
      <c r="H65" s="305"/>
      <c r="I65" s="298">
        <f>SUM(J65:R65)</f>
        <v>0</v>
      </c>
      <c r="J65" s="306"/>
      <c r="K65" s="307"/>
      <c r="L65" s="307"/>
      <c r="M65" s="307"/>
      <c r="N65" s="307"/>
      <c r="O65" s="307"/>
      <c r="P65" s="307"/>
      <c r="Q65" s="307"/>
      <c r="R65" s="308"/>
      <c r="S65" s="224"/>
      <c r="T65" s="200"/>
      <c r="U65" s="201"/>
    </row>
    <row r="66" spans="1:21" ht="46.5" thickBot="1">
      <c r="A66" s="108"/>
      <c r="B66" s="202" t="s">
        <v>9</v>
      </c>
      <c r="C66" s="384" t="s">
        <v>116</v>
      </c>
      <c r="D66" s="203">
        <v>615000</v>
      </c>
      <c r="E66" s="301">
        <f aca="true" t="shared" si="12" ref="E66:U66">E67+E70</f>
        <v>0</v>
      </c>
      <c r="F66" s="301">
        <f t="shared" si="12"/>
        <v>0</v>
      </c>
      <c r="G66" s="301">
        <f t="shared" si="12"/>
        <v>0</v>
      </c>
      <c r="H66" s="301">
        <f t="shared" si="12"/>
        <v>0</v>
      </c>
      <c r="I66" s="301">
        <f t="shared" si="12"/>
        <v>0</v>
      </c>
      <c r="J66" s="302">
        <f t="shared" si="12"/>
        <v>0</v>
      </c>
      <c r="K66" s="302">
        <f t="shared" si="12"/>
        <v>0</v>
      </c>
      <c r="L66" s="302">
        <f t="shared" si="12"/>
        <v>0</v>
      </c>
      <c r="M66" s="302">
        <f t="shared" si="12"/>
        <v>0</v>
      </c>
      <c r="N66" s="302">
        <f t="shared" si="12"/>
        <v>0</v>
      </c>
      <c r="O66" s="302">
        <f t="shared" si="12"/>
        <v>0</v>
      </c>
      <c r="P66" s="302">
        <f t="shared" si="12"/>
        <v>0</v>
      </c>
      <c r="Q66" s="302">
        <f t="shared" si="12"/>
        <v>0</v>
      </c>
      <c r="R66" s="302">
        <f t="shared" si="12"/>
        <v>0</v>
      </c>
      <c r="S66" s="225">
        <f t="shared" si="12"/>
        <v>0</v>
      </c>
      <c r="T66" s="191">
        <f t="shared" si="12"/>
        <v>0</v>
      </c>
      <c r="U66" s="192">
        <f t="shared" si="12"/>
        <v>0</v>
      </c>
    </row>
    <row r="67" spans="1:21" ht="46.5">
      <c r="A67" s="108"/>
      <c r="B67" s="204">
        <v>1</v>
      </c>
      <c r="C67" s="380" t="s">
        <v>117</v>
      </c>
      <c r="D67" s="112">
        <v>615100</v>
      </c>
      <c r="E67" s="309">
        <f>SUM(E68:E69)</f>
        <v>0</v>
      </c>
      <c r="F67" s="309">
        <f aca="true" t="shared" si="13" ref="F67:U67">SUM(F68:F69)</f>
        <v>0</v>
      </c>
      <c r="G67" s="309">
        <f t="shared" si="13"/>
        <v>0</v>
      </c>
      <c r="H67" s="309">
        <f t="shared" si="13"/>
        <v>0</v>
      </c>
      <c r="I67" s="309">
        <f t="shared" si="13"/>
        <v>0</v>
      </c>
      <c r="J67" s="317">
        <f t="shared" si="13"/>
        <v>0</v>
      </c>
      <c r="K67" s="317">
        <f t="shared" si="13"/>
        <v>0</v>
      </c>
      <c r="L67" s="317">
        <f t="shared" si="13"/>
        <v>0</v>
      </c>
      <c r="M67" s="317">
        <f t="shared" si="13"/>
        <v>0</v>
      </c>
      <c r="N67" s="317">
        <f t="shared" si="13"/>
        <v>0</v>
      </c>
      <c r="O67" s="317">
        <f t="shared" si="13"/>
        <v>0</v>
      </c>
      <c r="P67" s="317">
        <f t="shared" si="13"/>
        <v>0</v>
      </c>
      <c r="Q67" s="317">
        <f t="shared" si="13"/>
        <v>0</v>
      </c>
      <c r="R67" s="317">
        <f t="shared" si="13"/>
        <v>0</v>
      </c>
      <c r="S67" s="226">
        <f t="shared" si="13"/>
        <v>0</v>
      </c>
      <c r="T67" s="205">
        <f t="shared" si="13"/>
        <v>0</v>
      </c>
      <c r="U67" s="206">
        <f t="shared" si="13"/>
        <v>0</v>
      </c>
    </row>
    <row r="68" spans="1:21" ht="27.75">
      <c r="A68" s="108"/>
      <c r="B68" s="87"/>
      <c r="C68" s="382"/>
      <c r="D68" s="87"/>
      <c r="E68" s="305"/>
      <c r="F68" s="305"/>
      <c r="G68" s="298">
        <f t="shared" si="2"/>
        <v>0</v>
      </c>
      <c r="H68" s="305"/>
      <c r="I68" s="298">
        <f>SUM(J68:R68)</f>
        <v>0</v>
      </c>
      <c r="J68" s="306"/>
      <c r="K68" s="307"/>
      <c r="L68" s="307"/>
      <c r="M68" s="307"/>
      <c r="N68" s="307"/>
      <c r="O68" s="307"/>
      <c r="P68" s="307"/>
      <c r="Q68" s="307"/>
      <c r="R68" s="308"/>
      <c r="S68" s="227"/>
      <c r="T68" s="207"/>
      <c r="U68" s="208"/>
    </row>
    <row r="69" spans="1:21" ht="27.75" hidden="1">
      <c r="A69" s="108"/>
      <c r="B69" s="87"/>
      <c r="C69" s="382"/>
      <c r="D69" s="87"/>
      <c r="E69" s="305"/>
      <c r="F69" s="305"/>
      <c r="G69" s="298">
        <f t="shared" si="2"/>
        <v>0</v>
      </c>
      <c r="H69" s="305"/>
      <c r="I69" s="298">
        <f>SUM(J69:R69)</f>
        <v>0</v>
      </c>
      <c r="J69" s="306"/>
      <c r="K69" s="307"/>
      <c r="L69" s="307"/>
      <c r="M69" s="307"/>
      <c r="N69" s="307"/>
      <c r="O69" s="307"/>
      <c r="P69" s="307"/>
      <c r="Q69" s="307"/>
      <c r="R69" s="308"/>
      <c r="S69" s="227"/>
      <c r="T69" s="207"/>
      <c r="U69" s="208"/>
    </row>
    <row r="70" spans="1:21" ht="46.5">
      <c r="A70" s="108"/>
      <c r="B70" s="87">
        <v>2</v>
      </c>
      <c r="C70" s="385" t="s">
        <v>118</v>
      </c>
      <c r="D70" s="87">
        <v>615200</v>
      </c>
      <c r="E70" s="318">
        <f>E72+E71</f>
        <v>0</v>
      </c>
      <c r="F70" s="318">
        <f aca="true" t="shared" si="14" ref="F70:R70">F72+F71</f>
        <v>0</v>
      </c>
      <c r="G70" s="318">
        <f t="shared" si="14"/>
        <v>0</v>
      </c>
      <c r="H70" s="318">
        <f t="shared" si="14"/>
        <v>0</v>
      </c>
      <c r="I70" s="318">
        <f t="shared" si="14"/>
        <v>0</v>
      </c>
      <c r="J70" s="311">
        <f t="shared" si="14"/>
        <v>0</v>
      </c>
      <c r="K70" s="311">
        <f t="shared" si="14"/>
        <v>0</v>
      </c>
      <c r="L70" s="311">
        <f t="shared" si="14"/>
        <v>0</v>
      </c>
      <c r="M70" s="311">
        <f t="shared" si="14"/>
        <v>0</v>
      </c>
      <c r="N70" s="311">
        <f t="shared" si="14"/>
        <v>0</v>
      </c>
      <c r="O70" s="311">
        <f t="shared" si="14"/>
        <v>0</v>
      </c>
      <c r="P70" s="311">
        <f t="shared" si="14"/>
        <v>0</v>
      </c>
      <c r="Q70" s="311">
        <f t="shared" si="14"/>
        <v>0</v>
      </c>
      <c r="R70" s="311">
        <f t="shared" si="14"/>
        <v>0</v>
      </c>
      <c r="S70" s="227">
        <f>S72</f>
        <v>0</v>
      </c>
      <c r="T70" s="207">
        <f>T72</f>
        <v>0</v>
      </c>
      <c r="U70" s="208">
        <f>U72</f>
        <v>0</v>
      </c>
    </row>
    <row r="71" spans="1:21" ht="27.75">
      <c r="A71" s="108"/>
      <c r="B71" s="87"/>
      <c r="C71" s="159"/>
      <c r="D71" s="87"/>
      <c r="E71" s="305"/>
      <c r="F71" s="305"/>
      <c r="G71" s="298">
        <f t="shared" si="2"/>
        <v>0</v>
      </c>
      <c r="H71" s="305"/>
      <c r="I71" s="298">
        <f>SUM(J71:R71)</f>
        <v>0</v>
      </c>
      <c r="J71" s="306"/>
      <c r="K71" s="307"/>
      <c r="L71" s="307"/>
      <c r="M71" s="307"/>
      <c r="N71" s="307"/>
      <c r="O71" s="307"/>
      <c r="P71" s="307"/>
      <c r="Q71" s="307"/>
      <c r="R71" s="308"/>
      <c r="S71" s="227"/>
      <c r="T71" s="207"/>
      <c r="U71" s="208"/>
    </row>
    <row r="72" spans="1:21" ht="27.75" hidden="1">
      <c r="A72" s="108"/>
      <c r="B72" s="87"/>
      <c r="C72" s="159"/>
      <c r="D72" s="87"/>
      <c r="E72" s="305"/>
      <c r="F72" s="305"/>
      <c r="G72" s="298">
        <f t="shared" si="2"/>
        <v>0</v>
      </c>
      <c r="H72" s="305"/>
      <c r="I72" s="298">
        <f>SUM(J72:R72)</f>
        <v>0</v>
      </c>
      <c r="J72" s="306"/>
      <c r="K72" s="307"/>
      <c r="L72" s="307"/>
      <c r="M72" s="307"/>
      <c r="N72" s="307"/>
      <c r="O72" s="307"/>
      <c r="P72" s="307"/>
      <c r="Q72" s="307"/>
      <c r="R72" s="308"/>
      <c r="S72" s="227"/>
      <c r="T72" s="207"/>
      <c r="U72" s="208"/>
    </row>
    <row r="73" spans="1:21" ht="27.75" thickBot="1">
      <c r="A73" s="108"/>
      <c r="B73" s="202" t="s">
        <v>10</v>
      </c>
      <c r="C73" s="379" t="s">
        <v>119</v>
      </c>
      <c r="D73" s="203">
        <v>616000</v>
      </c>
      <c r="E73" s="301">
        <f aca="true" t="shared" si="15" ref="E73:U73">E74</f>
        <v>0</v>
      </c>
      <c r="F73" s="301">
        <f t="shared" si="15"/>
        <v>0</v>
      </c>
      <c r="G73" s="301">
        <f t="shared" si="15"/>
        <v>0</v>
      </c>
      <c r="H73" s="301">
        <f t="shared" si="15"/>
        <v>0</v>
      </c>
      <c r="I73" s="301">
        <f t="shared" si="15"/>
        <v>0</v>
      </c>
      <c r="J73" s="319">
        <f t="shared" si="15"/>
        <v>0</v>
      </c>
      <c r="K73" s="319">
        <f t="shared" si="15"/>
        <v>0</v>
      </c>
      <c r="L73" s="319">
        <f t="shared" si="15"/>
        <v>0</v>
      </c>
      <c r="M73" s="319">
        <f t="shared" si="15"/>
        <v>0</v>
      </c>
      <c r="N73" s="319">
        <f t="shared" si="15"/>
        <v>0</v>
      </c>
      <c r="O73" s="319">
        <f t="shared" si="15"/>
        <v>0</v>
      </c>
      <c r="P73" s="319">
        <f t="shared" si="15"/>
        <v>0</v>
      </c>
      <c r="Q73" s="319">
        <f t="shared" si="15"/>
        <v>0</v>
      </c>
      <c r="R73" s="319">
        <f t="shared" si="15"/>
        <v>0</v>
      </c>
      <c r="S73" s="225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3">
        <v>1</v>
      </c>
      <c r="C74" s="386" t="s">
        <v>120</v>
      </c>
      <c r="D74" s="116">
        <v>616200</v>
      </c>
      <c r="E74" s="305"/>
      <c r="F74" s="305"/>
      <c r="G74" s="298">
        <f t="shared" si="2"/>
        <v>0</v>
      </c>
      <c r="H74" s="305"/>
      <c r="I74" s="298">
        <f>SUM(J74:R74)</f>
        <v>0</v>
      </c>
      <c r="J74" s="321"/>
      <c r="K74" s="322"/>
      <c r="L74" s="322"/>
      <c r="M74" s="323"/>
      <c r="N74" s="323"/>
      <c r="O74" s="323"/>
      <c r="P74" s="323"/>
      <c r="Q74" s="323"/>
      <c r="R74" s="324"/>
      <c r="S74" s="231"/>
      <c r="T74" s="214"/>
      <c r="U74" s="215"/>
    </row>
    <row r="75" spans="1:21" ht="46.5" thickBot="1">
      <c r="A75" s="108"/>
      <c r="B75" s="202" t="s">
        <v>11</v>
      </c>
      <c r="C75" s="379" t="s">
        <v>121</v>
      </c>
      <c r="D75" s="216"/>
      <c r="E75" s="301">
        <f aca="true" t="shared" si="16" ref="E75:U75">SUM(E76:E81)</f>
        <v>0</v>
      </c>
      <c r="F75" s="301">
        <f t="shared" si="16"/>
        <v>0</v>
      </c>
      <c r="G75" s="301">
        <f t="shared" si="16"/>
        <v>0</v>
      </c>
      <c r="H75" s="303">
        <f t="shared" si="16"/>
        <v>0</v>
      </c>
      <c r="I75" s="301">
        <f t="shared" si="16"/>
        <v>0</v>
      </c>
      <c r="J75" s="302">
        <f t="shared" si="16"/>
        <v>0</v>
      </c>
      <c r="K75" s="302">
        <f t="shared" si="16"/>
        <v>0</v>
      </c>
      <c r="L75" s="302">
        <f t="shared" si="16"/>
        <v>0</v>
      </c>
      <c r="M75" s="302">
        <f t="shared" si="16"/>
        <v>0</v>
      </c>
      <c r="N75" s="302">
        <f t="shared" si="16"/>
        <v>0</v>
      </c>
      <c r="O75" s="302">
        <f t="shared" si="16"/>
        <v>0</v>
      </c>
      <c r="P75" s="302">
        <f t="shared" si="16"/>
        <v>0</v>
      </c>
      <c r="Q75" s="302">
        <f t="shared" si="16"/>
        <v>0</v>
      </c>
      <c r="R75" s="302">
        <f t="shared" si="16"/>
        <v>0</v>
      </c>
      <c r="S75" s="225">
        <f t="shared" si="16"/>
        <v>0</v>
      </c>
      <c r="T75" s="191">
        <f t="shared" si="16"/>
        <v>0</v>
      </c>
      <c r="U75" s="192">
        <f t="shared" si="16"/>
        <v>0</v>
      </c>
    </row>
    <row r="76" spans="1:21" ht="47.25">
      <c r="A76" s="108"/>
      <c r="B76" s="217">
        <v>1</v>
      </c>
      <c r="C76" s="157" t="s">
        <v>122</v>
      </c>
      <c r="D76" s="118">
        <v>821100</v>
      </c>
      <c r="E76" s="326"/>
      <c r="F76" s="326"/>
      <c r="G76" s="298">
        <f t="shared" si="2"/>
        <v>0</v>
      </c>
      <c r="H76" s="367"/>
      <c r="I76" s="368">
        <f aca="true" t="shared" si="17" ref="I76:I81">SUM(J76:R76)</f>
        <v>0</v>
      </c>
      <c r="J76" s="328"/>
      <c r="K76" s="328"/>
      <c r="L76" s="328"/>
      <c r="M76" s="328"/>
      <c r="N76" s="328"/>
      <c r="O76" s="328"/>
      <c r="P76" s="328"/>
      <c r="Q76" s="328"/>
      <c r="R76" s="328"/>
      <c r="S76" s="232"/>
      <c r="T76" s="218"/>
      <c r="U76" s="219"/>
    </row>
    <row r="77" spans="1:21" ht="27.75">
      <c r="A77" s="108"/>
      <c r="B77" s="79">
        <v>2</v>
      </c>
      <c r="C77" s="144" t="s">
        <v>123</v>
      </c>
      <c r="D77" s="79">
        <v>821200</v>
      </c>
      <c r="E77" s="326"/>
      <c r="F77" s="326"/>
      <c r="G77" s="298">
        <f t="shared" si="2"/>
        <v>0</v>
      </c>
      <c r="H77" s="307"/>
      <c r="I77" s="368">
        <f t="shared" si="17"/>
        <v>0</v>
      </c>
      <c r="J77" s="328"/>
      <c r="K77" s="328"/>
      <c r="L77" s="328"/>
      <c r="M77" s="328"/>
      <c r="N77" s="328"/>
      <c r="O77" s="328"/>
      <c r="P77" s="328"/>
      <c r="Q77" s="328"/>
      <c r="R77" s="328"/>
      <c r="S77" s="224"/>
      <c r="T77" s="200"/>
      <c r="U77" s="201"/>
    </row>
    <row r="78" spans="1:21" ht="27.75">
      <c r="A78" s="108"/>
      <c r="B78" s="79">
        <v>3</v>
      </c>
      <c r="C78" s="144" t="s">
        <v>124</v>
      </c>
      <c r="D78" s="79">
        <v>821300</v>
      </c>
      <c r="E78" s="326"/>
      <c r="F78" s="326"/>
      <c r="G78" s="298">
        <f t="shared" si="2"/>
        <v>0</v>
      </c>
      <c r="H78" s="307"/>
      <c r="I78" s="368">
        <f t="shared" si="17"/>
        <v>0</v>
      </c>
      <c r="J78" s="328"/>
      <c r="K78" s="328"/>
      <c r="L78" s="328"/>
      <c r="M78" s="328"/>
      <c r="N78" s="328"/>
      <c r="O78" s="328"/>
      <c r="P78" s="328"/>
      <c r="Q78" s="328"/>
      <c r="R78" s="328"/>
      <c r="S78" s="224"/>
      <c r="T78" s="200"/>
      <c r="U78" s="201"/>
    </row>
    <row r="79" spans="1:21" ht="27.75">
      <c r="A79" s="108"/>
      <c r="B79" s="79">
        <v>4</v>
      </c>
      <c r="C79" s="159" t="s">
        <v>125</v>
      </c>
      <c r="D79" s="79">
        <v>821400</v>
      </c>
      <c r="E79" s="326"/>
      <c r="F79" s="326"/>
      <c r="G79" s="298">
        <f t="shared" si="2"/>
        <v>0</v>
      </c>
      <c r="H79" s="307"/>
      <c r="I79" s="368">
        <f t="shared" si="17"/>
        <v>0</v>
      </c>
      <c r="J79" s="328"/>
      <c r="K79" s="328"/>
      <c r="L79" s="328"/>
      <c r="M79" s="328"/>
      <c r="N79" s="328"/>
      <c r="O79" s="328"/>
      <c r="P79" s="328"/>
      <c r="Q79" s="328"/>
      <c r="R79" s="328"/>
      <c r="S79" s="224"/>
      <c r="T79" s="200"/>
      <c r="U79" s="201"/>
    </row>
    <row r="80" spans="1:21" ht="27.75">
      <c r="A80" s="108"/>
      <c r="B80" s="79">
        <v>5</v>
      </c>
      <c r="C80" s="159" t="s">
        <v>126</v>
      </c>
      <c r="D80" s="79">
        <v>821500</v>
      </c>
      <c r="E80" s="326"/>
      <c r="F80" s="326"/>
      <c r="G80" s="298">
        <f t="shared" si="2"/>
        <v>0</v>
      </c>
      <c r="H80" s="307"/>
      <c r="I80" s="368">
        <f t="shared" si="17"/>
        <v>0</v>
      </c>
      <c r="J80" s="328"/>
      <c r="K80" s="328"/>
      <c r="L80" s="328"/>
      <c r="M80" s="328"/>
      <c r="N80" s="328"/>
      <c r="O80" s="328"/>
      <c r="P80" s="328"/>
      <c r="Q80" s="328"/>
      <c r="R80" s="328"/>
      <c r="S80" s="224"/>
      <c r="T80" s="200"/>
      <c r="U80" s="201"/>
    </row>
    <row r="81" spans="1:22" ht="47.25">
      <c r="A81" s="108"/>
      <c r="B81" s="79">
        <v>6</v>
      </c>
      <c r="C81" s="159" t="s">
        <v>127</v>
      </c>
      <c r="D81" s="79">
        <v>821600</v>
      </c>
      <c r="E81" s="326"/>
      <c r="F81" s="326"/>
      <c r="G81" s="298">
        <f t="shared" si="2"/>
        <v>0</v>
      </c>
      <c r="H81" s="307"/>
      <c r="I81" s="368">
        <f t="shared" si="17"/>
        <v>0</v>
      </c>
      <c r="J81" s="328"/>
      <c r="K81" s="328"/>
      <c r="L81" s="328"/>
      <c r="M81" s="328"/>
      <c r="N81" s="328"/>
      <c r="O81" s="328"/>
      <c r="P81" s="328"/>
      <c r="Q81" s="328"/>
      <c r="R81" s="328"/>
      <c r="S81" s="224"/>
      <c r="T81" s="200"/>
      <c r="U81" s="201"/>
      <c r="V81" s="6"/>
    </row>
    <row r="82" spans="1:22" ht="46.5" thickBot="1">
      <c r="A82" s="109"/>
      <c r="B82" s="202"/>
      <c r="C82" s="379" t="s">
        <v>131</v>
      </c>
      <c r="D82" s="216"/>
      <c r="E82" s="301">
        <f aca="true" t="shared" si="18" ref="E82:U82">E14+E26+E66+E73+E75</f>
        <v>0</v>
      </c>
      <c r="F82" s="301">
        <f t="shared" si="18"/>
        <v>0</v>
      </c>
      <c r="G82" s="301">
        <f t="shared" si="18"/>
        <v>0</v>
      </c>
      <c r="H82" s="369">
        <f t="shared" si="18"/>
        <v>0</v>
      </c>
      <c r="I82" s="301">
        <f t="shared" si="18"/>
        <v>0</v>
      </c>
      <c r="J82" s="331">
        <f t="shared" si="18"/>
        <v>0</v>
      </c>
      <c r="K82" s="331">
        <f t="shared" si="18"/>
        <v>0</v>
      </c>
      <c r="L82" s="331">
        <f t="shared" si="18"/>
        <v>0</v>
      </c>
      <c r="M82" s="331">
        <f t="shared" si="18"/>
        <v>0</v>
      </c>
      <c r="N82" s="331">
        <f t="shared" si="18"/>
        <v>0</v>
      </c>
      <c r="O82" s="331">
        <f t="shared" si="18"/>
        <v>0</v>
      </c>
      <c r="P82" s="331">
        <f t="shared" si="18"/>
        <v>0</v>
      </c>
      <c r="Q82" s="331">
        <f t="shared" si="18"/>
        <v>0</v>
      </c>
      <c r="R82" s="331">
        <f t="shared" si="18"/>
        <v>0</v>
      </c>
      <c r="S82" s="225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1"/>
      <c r="Q86" s="221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27" t="s">
        <v>129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D7" sqref="D7:L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24" t="s">
        <v>79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80</v>
      </c>
      <c r="Q2" s="103"/>
      <c r="R2" s="52"/>
      <c r="S2" s="426" t="s">
        <v>34</v>
      </c>
      <c r="T2" s="426"/>
      <c r="U2" s="370"/>
    </row>
    <row r="3" spans="2:21" ht="31.5" customHeight="1">
      <c r="B3" s="424" t="s">
        <v>81</v>
      </c>
      <c r="C3" s="424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51"/>
      <c r="S3" s="426"/>
      <c r="T3" s="426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146</v>
      </c>
      <c r="Q4" s="55"/>
      <c r="R4" s="56"/>
      <c r="S4" s="57"/>
      <c r="T4" s="58"/>
      <c r="U4" s="59"/>
    </row>
    <row r="5" spans="2:21" ht="30" customHeight="1">
      <c r="B5" s="60" t="s">
        <v>155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148</v>
      </c>
      <c r="Q5" s="102"/>
      <c r="R5" s="53"/>
      <c r="S5" s="53" t="s">
        <v>41</v>
      </c>
      <c r="T5" s="53"/>
      <c r="U5" s="61"/>
    </row>
    <row r="6" spans="2:21" ht="21" customHeight="1"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62"/>
      <c r="S6" s="370"/>
      <c r="T6" s="370"/>
      <c r="U6" s="63"/>
    </row>
    <row r="7" spans="2:21" ht="22.5" customHeight="1">
      <c r="B7" s="53" t="s">
        <v>147</v>
      </c>
      <c r="C7" s="53"/>
      <c r="D7" s="447"/>
      <c r="E7" s="447"/>
      <c r="F7" s="447"/>
      <c r="G7" s="447"/>
      <c r="H7" s="447"/>
      <c r="I7" s="447"/>
      <c r="J7" s="447"/>
      <c r="K7" s="447"/>
      <c r="L7" s="447"/>
      <c r="M7" s="105"/>
      <c r="N7" s="105"/>
      <c r="O7" s="105"/>
      <c r="P7" s="105"/>
      <c r="Q7" s="105"/>
      <c r="R7" s="53"/>
      <c r="S7" s="53" t="s">
        <v>42</v>
      </c>
      <c r="T7" s="53"/>
      <c r="U7" s="55"/>
    </row>
    <row r="8" spans="2:21" ht="1.5" customHeight="1" thickBot="1">
      <c r="B8" s="104"/>
      <c r="C8" s="104"/>
      <c r="D8" s="429"/>
      <c r="E8" s="429"/>
      <c r="F8" s="429"/>
      <c r="G8" s="429"/>
      <c r="H8" s="429"/>
      <c r="I8" s="429"/>
      <c r="J8" s="429"/>
      <c r="K8" s="429"/>
      <c r="L8" s="429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7" t="s">
        <v>152</v>
      </c>
      <c r="C10" s="440" t="s">
        <v>84</v>
      </c>
      <c r="D10" s="437" t="s">
        <v>85</v>
      </c>
      <c r="E10" s="443" t="s">
        <v>164</v>
      </c>
      <c r="F10" s="443" t="s">
        <v>161</v>
      </c>
      <c r="G10" s="443" t="s">
        <v>162</v>
      </c>
      <c r="H10" s="464" t="s">
        <v>170</v>
      </c>
      <c r="I10" s="464" t="s">
        <v>167</v>
      </c>
      <c r="J10" s="430" t="s">
        <v>156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2"/>
    </row>
    <row r="11" spans="1:21" s="33" customFormat="1" ht="17.25" customHeight="1" thickBot="1">
      <c r="A11" s="107"/>
      <c r="B11" s="438"/>
      <c r="C11" s="441"/>
      <c r="D11" s="438"/>
      <c r="E11" s="444"/>
      <c r="F11" s="444"/>
      <c r="G11" s="444"/>
      <c r="H11" s="465"/>
      <c r="I11" s="465"/>
      <c r="J11" s="433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5"/>
    </row>
    <row r="12" spans="1:21" s="33" customFormat="1" ht="141" customHeight="1" thickBot="1">
      <c r="A12" s="107"/>
      <c r="B12" s="439"/>
      <c r="C12" s="442"/>
      <c r="D12" s="439"/>
      <c r="E12" s="445"/>
      <c r="F12" s="445"/>
      <c r="G12" s="445"/>
      <c r="H12" s="466"/>
      <c r="I12" s="466"/>
      <c r="J12" s="193" t="s">
        <v>136</v>
      </c>
      <c r="K12" s="193" t="s">
        <v>137</v>
      </c>
      <c r="L12" s="193" t="s">
        <v>138</v>
      </c>
      <c r="M12" s="375" t="s">
        <v>139</v>
      </c>
      <c r="N12" s="376" t="s">
        <v>140</v>
      </c>
      <c r="O12" s="376" t="s">
        <v>141</v>
      </c>
      <c r="P12" s="376" t="s">
        <v>142</v>
      </c>
      <c r="Q12" s="376" t="s">
        <v>143</v>
      </c>
      <c r="R12" s="377" t="s">
        <v>144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168</v>
      </c>
      <c r="J13" s="222">
        <v>9</v>
      </c>
      <c r="K13" s="222">
        <v>10</v>
      </c>
      <c r="L13" s="222">
        <v>11</v>
      </c>
      <c r="M13" s="222">
        <v>12</v>
      </c>
      <c r="N13" s="222">
        <v>13</v>
      </c>
      <c r="O13" s="222">
        <v>14</v>
      </c>
      <c r="P13" s="222">
        <v>15</v>
      </c>
      <c r="Q13" s="222">
        <v>16</v>
      </c>
      <c r="R13" s="222">
        <v>17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3</v>
      </c>
      <c r="C14" s="378" t="s">
        <v>97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294">
        <f>SUM(H15:H25)</f>
        <v>0</v>
      </c>
      <c r="I14" s="294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199">
        <v>1</v>
      </c>
      <c r="C15" s="144" t="s">
        <v>98</v>
      </c>
      <c r="D15" s="199">
        <v>611100</v>
      </c>
      <c r="E15" s="305"/>
      <c r="F15" s="305"/>
      <c r="G15" s="298">
        <f>SUM(H15:I15)</f>
        <v>0</v>
      </c>
      <c r="H15" s="305"/>
      <c r="I15" s="298">
        <f aca="true" t="shared" si="1" ref="I15:I24">SUM(J15:R15)</f>
        <v>0</v>
      </c>
      <c r="J15" s="306"/>
      <c r="K15" s="306"/>
      <c r="L15" s="306"/>
      <c r="M15" s="306"/>
      <c r="N15" s="306"/>
      <c r="O15" s="306"/>
      <c r="P15" s="306"/>
      <c r="Q15" s="306"/>
      <c r="R15" s="306"/>
      <c r="S15" s="224"/>
      <c r="T15" s="200"/>
      <c r="U15" s="201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99</v>
      </c>
      <c r="D16" s="79">
        <v>611200</v>
      </c>
      <c r="E16" s="305"/>
      <c r="F16" s="305"/>
      <c r="G16" s="298">
        <f aca="true" t="shared" si="2" ref="G16:G81">SUM(H16:I16)</f>
        <v>0</v>
      </c>
      <c r="H16" s="305"/>
      <c r="I16" s="298">
        <f t="shared" si="1"/>
        <v>0</v>
      </c>
      <c r="J16" s="306"/>
      <c r="K16" s="306"/>
      <c r="L16" s="306"/>
      <c r="M16" s="306"/>
      <c r="N16" s="306"/>
      <c r="O16" s="306"/>
      <c r="P16" s="306"/>
      <c r="Q16" s="306"/>
      <c r="R16" s="306"/>
      <c r="S16" s="224"/>
      <c r="T16" s="200"/>
      <c r="U16" s="201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100</v>
      </c>
      <c r="D17" s="79">
        <v>613100</v>
      </c>
      <c r="E17" s="305"/>
      <c r="F17" s="305"/>
      <c r="G17" s="298">
        <f t="shared" si="2"/>
        <v>0</v>
      </c>
      <c r="H17" s="305"/>
      <c r="I17" s="298">
        <f t="shared" si="1"/>
        <v>0</v>
      </c>
      <c r="J17" s="306"/>
      <c r="K17" s="306"/>
      <c r="L17" s="306"/>
      <c r="M17" s="306"/>
      <c r="N17" s="306"/>
      <c r="O17" s="306"/>
      <c r="P17" s="306"/>
      <c r="Q17" s="306"/>
      <c r="R17" s="306"/>
      <c r="S17" s="224"/>
      <c r="T17" s="200"/>
      <c r="U17" s="201"/>
      <c r="V17" s="47"/>
      <c r="W17" s="47"/>
      <c r="X17" s="47"/>
      <c r="Y17" s="47"/>
      <c r="AA17" s="47"/>
    </row>
    <row r="18" spans="1:27" ht="47.25">
      <c r="A18" s="108"/>
      <c r="B18" s="79">
        <v>4</v>
      </c>
      <c r="C18" s="142" t="s">
        <v>101</v>
      </c>
      <c r="D18" s="79">
        <v>613200</v>
      </c>
      <c r="E18" s="305"/>
      <c r="F18" s="305"/>
      <c r="G18" s="298">
        <f t="shared" si="2"/>
        <v>0</v>
      </c>
      <c r="H18" s="305"/>
      <c r="I18" s="298">
        <f t="shared" si="1"/>
        <v>0</v>
      </c>
      <c r="J18" s="306"/>
      <c r="K18" s="306"/>
      <c r="L18" s="306"/>
      <c r="M18" s="306"/>
      <c r="N18" s="306"/>
      <c r="O18" s="306"/>
      <c r="P18" s="306"/>
      <c r="Q18" s="306"/>
      <c r="R18" s="306"/>
      <c r="S18" s="224"/>
      <c r="T18" s="200"/>
      <c r="U18" s="201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102</v>
      </c>
      <c r="D19" s="79">
        <v>613300</v>
      </c>
      <c r="E19" s="305"/>
      <c r="F19" s="305"/>
      <c r="G19" s="298">
        <f t="shared" si="2"/>
        <v>0</v>
      </c>
      <c r="H19" s="305"/>
      <c r="I19" s="298">
        <f t="shared" si="1"/>
        <v>0</v>
      </c>
      <c r="J19" s="306"/>
      <c r="K19" s="306"/>
      <c r="L19" s="306"/>
      <c r="M19" s="306"/>
      <c r="N19" s="306"/>
      <c r="O19" s="306"/>
      <c r="P19" s="306"/>
      <c r="Q19" s="306"/>
      <c r="R19" s="306"/>
      <c r="S19" s="224"/>
      <c r="T19" s="200"/>
      <c r="U19" s="201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103</v>
      </c>
      <c r="D20" s="79">
        <v>613400</v>
      </c>
      <c r="E20" s="305"/>
      <c r="F20" s="305"/>
      <c r="G20" s="298">
        <f t="shared" si="2"/>
        <v>0</v>
      </c>
      <c r="H20" s="305"/>
      <c r="I20" s="298">
        <f t="shared" si="1"/>
        <v>0</v>
      </c>
      <c r="J20" s="306"/>
      <c r="K20" s="306"/>
      <c r="L20" s="306"/>
      <c r="M20" s="306"/>
      <c r="N20" s="306"/>
      <c r="O20" s="306"/>
      <c r="P20" s="306"/>
      <c r="Q20" s="306"/>
      <c r="R20" s="306"/>
      <c r="S20" s="224"/>
      <c r="T20" s="200"/>
      <c r="U20" s="201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104</v>
      </c>
      <c r="D21" s="79">
        <v>613500</v>
      </c>
      <c r="E21" s="305"/>
      <c r="F21" s="305"/>
      <c r="G21" s="298">
        <f t="shared" si="2"/>
        <v>0</v>
      </c>
      <c r="H21" s="305"/>
      <c r="I21" s="298">
        <f t="shared" si="1"/>
        <v>0</v>
      </c>
      <c r="J21" s="306"/>
      <c r="K21" s="306"/>
      <c r="L21" s="306"/>
      <c r="M21" s="306"/>
      <c r="N21" s="306"/>
      <c r="O21" s="306"/>
      <c r="P21" s="306"/>
      <c r="Q21" s="306"/>
      <c r="R21" s="306"/>
      <c r="S21" s="224"/>
      <c r="T21" s="200"/>
      <c r="U21" s="201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105</v>
      </c>
      <c r="D22" s="79">
        <v>613600</v>
      </c>
      <c r="E22" s="305"/>
      <c r="F22" s="305"/>
      <c r="G22" s="298">
        <f t="shared" si="2"/>
        <v>0</v>
      </c>
      <c r="H22" s="305"/>
      <c r="I22" s="298">
        <f t="shared" si="1"/>
        <v>0</v>
      </c>
      <c r="J22" s="306"/>
      <c r="K22" s="306"/>
      <c r="L22" s="306"/>
      <c r="M22" s="306"/>
      <c r="N22" s="306"/>
      <c r="O22" s="306"/>
      <c r="P22" s="306"/>
      <c r="Q22" s="306"/>
      <c r="R22" s="306"/>
      <c r="S22" s="224"/>
      <c r="T22" s="200"/>
      <c r="U22" s="201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106</v>
      </c>
      <c r="D23" s="79">
        <v>613700</v>
      </c>
      <c r="E23" s="305"/>
      <c r="F23" s="305"/>
      <c r="G23" s="298">
        <f t="shared" si="2"/>
        <v>0</v>
      </c>
      <c r="H23" s="305"/>
      <c r="I23" s="298">
        <f t="shared" si="1"/>
        <v>0</v>
      </c>
      <c r="J23" s="306"/>
      <c r="K23" s="306"/>
      <c r="L23" s="306"/>
      <c r="M23" s="306"/>
      <c r="N23" s="306"/>
      <c r="O23" s="306"/>
      <c r="P23" s="306"/>
      <c r="Q23" s="306"/>
      <c r="R23" s="306"/>
      <c r="S23" s="224"/>
      <c r="T23" s="200"/>
      <c r="U23" s="201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107</v>
      </c>
      <c r="D24" s="79">
        <v>613800</v>
      </c>
      <c r="E24" s="305"/>
      <c r="F24" s="305"/>
      <c r="G24" s="298">
        <f t="shared" si="2"/>
        <v>0</v>
      </c>
      <c r="H24" s="305"/>
      <c r="I24" s="298">
        <f t="shared" si="1"/>
        <v>0</v>
      </c>
      <c r="J24" s="306"/>
      <c r="K24" s="306"/>
      <c r="L24" s="306"/>
      <c r="M24" s="306"/>
      <c r="N24" s="306"/>
      <c r="O24" s="306"/>
      <c r="P24" s="306"/>
      <c r="Q24" s="306"/>
      <c r="R24" s="306"/>
      <c r="S24" s="224"/>
      <c r="T24" s="200"/>
      <c r="U24" s="201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108</v>
      </c>
      <c r="D25" s="79">
        <v>613900</v>
      </c>
      <c r="E25" s="305"/>
      <c r="F25" s="305"/>
      <c r="G25" s="298">
        <f t="shared" si="2"/>
        <v>0</v>
      </c>
      <c r="H25" s="305"/>
      <c r="I25" s="298">
        <f>SUM(J25:R25)</f>
        <v>0</v>
      </c>
      <c r="J25" s="306"/>
      <c r="K25" s="306"/>
      <c r="L25" s="306"/>
      <c r="M25" s="306"/>
      <c r="N25" s="306"/>
      <c r="O25" s="306"/>
      <c r="P25" s="306"/>
      <c r="Q25" s="306"/>
      <c r="R25" s="306"/>
      <c r="S25" s="224"/>
      <c r="T25" s="200"/>
      <c r="U25" s="201"/>
      <c r="V25" s="47"/>
      <c r="W25" s="47"/>
      <c r="X25" s="47"/>
      <c r="Y25" s="47"/>
      <c r="AA25" s="47"/>
    </row>
    <row r="26" spans="1:24" ht="46.5" thickBot="1">
      <c r="A26" s="108"/>
      <c r="B26" s="202" t="s">
        <v>8</v>
      </c>
      <c r="C26" s="379" t="s">
        <v>109</v>
      </c>
      <c r="D26" s="203">
        <v>614000</v>
      </c>
      <c r="E26" s="301">
        <f aca="true" t="shared" si="3" ref="E26:U26">E27+E38+E44+E59+E62+E64</f>
        <v>0</v>
      </c>
      <c r="F26" s="301">
        <f t="shared" si="3"/>
        <v>0</v>
      </c>
      <c r="G26" s="301">
        <f t="shared" si="3"/>
        <v>0</v>
      </c>
      <c r="H26" s="301">
        <f t="shared" si="3"/>
        <v>0</v>
      </c>
      <c r="I26" s="301">
        <f t="shared" si="3"/>
        <v>0</v>
      </c>
      <c r="J26" s="302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225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4">
        <v>1</v>
      </c>
      <c r="C27" s="380" t="s">
        <v>110</v>
      </c>
      <c r="D27" s="112">
        <v>614100</v>
      </c>
      <c r="E27" s="309">
        <f>SUM(E28:E37)</f>
        <v>0</v>
      </c>
      <c r="F27" s="309">
        <f aca="true" t="shared" si="4" ref="F27:R27">SUM(F28:F37)</f>
        <v>0</v>
      </c>
      <c r="G27" s="309">
        <f t="shared" si="4"/>
        <v>0</v>
      </c>
      <c r="H27" s="309">
        <f t="shared" si="4"/>
        <v>0</v>
      </c>
      <c r="I27" s="309">
        <f t="shared" si="4"/>
        <v>0</v>
      </c>
      <c r="J27" s="310">
        <f t="shared" si="4"/>
        <v>0</v>
      </c>
      <c r="K27" s="310">
        <f t="shared" si="4"/>
        <v>0</v>
      </c>
      <c r="L27" s="310">
        <f t="shared" si="4"/>
        <v>0</v>
      </c>
      <c r="M27" s="310">
        <f t="shared" si="4"/>
        <v>0</v>
      </c>
      <c r="N27" s="310">
        <f t="shared" si="4"/>
        <v>0</v>
      </c>
      <c r="O27" s="310">
        <f t="shared" si="4"/>
        <v>0</v>
      </c>
      <c r="P27" s="310">
        <f t="shared" si="4"/>
        <v>0</v>
      </c>
      <c r="Q27" s="310">
        <f t="shared" si="4"/>
        <v>0</v>
      </c>
      <c r="R27" s="310">
        <f t="shared" si="4"/>
        <v>0</v>
      </c>
      <c r="S27" s="226">
        <f>S28+S37</f>
        <v>0</v>
      </c>
      <c r="T27" s="205">
        <f>T28+T37</f>
        <v>0</v>
      </c>
      <c r="U27" s="206">
        <f>U28+U37</f>
        <v>0</v>
      </c>
    </row>
    <row r="28" spans="1:21" ht="27.75">
      <c r="A28" s="108"/>
      <c r="B28" s="87"/>
      <c r="C28" s="381"/>
      <c r="D28" s="87"/>
      <c r="E28" s="305"/>
      <c r="F28" s="305"/>
      <c r="G28" s="298">
        <f t="shared" si="2"/>
        <v>0</v>
      </c>
      <c r="H28" s="305"/>
      <c r="I28" s="298">
        <f aca="true" t="shared" si="5" ref="I28:I36">SUM(J28:R28)</f>
        <v>0</v>
      </c>
      <c r="J28" s="306"/>
      <c r="K28" s="307"/>
      <c r="L28" s="307"/>
      <c r="M28" s="307"/>
      <c r="N28" s="307"/>
      <c r="O28" s="307"/>
      <c r="P28" s="307"/>
      <c r="Q28" s="307"/>
      <c r="R28" s="308"/>
      <c r="S28" s="227"/>
      <c r="T28" s="207"/>
      <c r="U28" s="208"/>
    </row>
    <row r="29" spans="1:21" ht="27.75" hidden="1">
      <c r="A29" s="108"/>
      <c r="B29" s="87"/>
      <c r="C29" s="381"/>
      <c r="D29" s="87"/>
      <c r="E29" s="305"/>
      <c r="F29" s="305"/>
      <c r="G29" s="298">
        <f t="shared" si="2"/>
        <v>0</v>
      </c>
      <c r="H29" s="305"/>
      <c r="I29" s="298">
        <f t="shared" si="5"/>
        <v>0</v>
      </c>
      <c r="J29" s="306"/>
      <c r="K29" s="307"/>
      <c r="L29" s="307"/>
      <c r="M29" s="307"/>
      <c r="N29" s="307"/>
      <c r="O29" s="307"/>
      <c r="P29" s="307"/>
      <c r="Q29" s="307"/>
      <c r="R29" s="308"/>
      <c r="S29" s="227"/>
      <c r="T29" s="207"/>
      <c r="U29" s="208"/>
    </row>
    <row r="30" spans="1:21" ht="27.75" hidden="1">
      <c r="A30" s="108"/>
      <c r="B30" s="87"/>
      <c r="C30" s="381"/>
      <c r="D30" s="87"/>
      <c r="E30" s="305"/>
      <c r="F30" s="305"/>
      <c r="G30" s="298">
        <f t="shared" si="2"/>
        <v>0</v>
      </c>
      <c r="H30" s="305"/>
      <c r="I30" s="298">
        <f t="shared" si="5"/>
        <v>0</v>
      </c>
      <c r="J30" s="306"/>
      <c r="K30" s="307"/>
      <c r="L30" s="307"/>
      <c r="M30" s="307"/>
      <c r="N30" s="307"/>
      <c r="O30" s="307"/>
      <c r="P30" s="307"/>
      <c r="Q30" s="307"/>
      <c r="R30" s="308"/>
      <c r="S30" s="227"/>
      <c r="T30" s="207"/>
      <c r="U30" s="208"/>
    </row>
    <row r="31" spans="1:21" ht="27.75" hidden="1">
      <c r="A31" s="108"/>
      <c r="B31" s="87"/>
      <c r="C31" s="381"/>
      <c r="D31" s="87"/>
      <c r="E31" s="305"/>
      <c r="F31" s="305"/>
      <c r="G31" s="298">
        <f t="shared" si="2"/>
        <v>0</v>
      </c>
      <c r="H31" s="305"/>
      <c r="I31" s="298">
        <f t="shared" si="5"/>
        <v>0</v>
      </c>
      <c r="J31" s="306"/>
      <c r="K31" s="307"/>
      <c r="L31" s="307"/>
      <c r="M31" s="307"/>
      <c r="N31" s="307"/>
      <c r="O31" s="307"/>
      <c r="P31" s="307"/>
      <c r="Q31" s="307"/>
      <c r="R31" s="308"/>
      <c r="S31" s="227"/>
      <c r="T31" s="207"/>
      <c r="U31" s="208"/>
    </row>
    <row r="32" spans="1:21" ht="27.75" hidden="1">
      <c r="A32" s="108"/>
      <c r="B32" s="87"/>
      <c r="C32" s="381"/>
      <c r="D32" s="87"/>
      <c r="E32" s="305"/>
      <c r="F32" s="305"/>
      <c r="G32" s="298">
        <f t="shared" si="2"/>
        <v>0</v>
      </c>
      <c r="H32" s="305"/>
      <c r="I32" s="298">
        <f t="shared" si="5"/>
        <v>0</v>
      </c>
      <c r="J32" s="306"/>
      <c r="K32" s="307"/>
      <c r="L32" s="307"/>
      <c r="M32" s="307"/>
      <c r="N32" s="307"/>
      <c r="O32" s="307"/>
      <c r="P32" s="307"/>
      <c r="Q32" s="307"/>
      <c r="R32" s="308"/>
      <c r="S32" s="227"/>
      <c r="T32" s="207"/>
      <c r="U32" s="208"/>
    </row>
    <row r="33" spans="1:21" ht="27.75" hidden="1">
      <c r="A33" s="108"/>
      <c r="B33" s="87"/>
      <c r="C33" s="381"/>
      <c r="D33" s="87"/>
      <c r="E33" s="305"/>
      <c r="F33" s="305"/>
      <c r="G33" s="298">
        <f t="shared" si="2"/>
        <v>0</v>
      </c>
      <c r="H33" s="305"/>
      <c r="I33" s="298">
        <f t="shared" si="5"/>
        <v>0</v>
      </c>
      <c r="J33" s="306"/>
      <c r="K33" s="307"/>
      <c r="L33" s="307"/>
      <c r="M33" s="307"/>
      <c r="N33" s="307"/>
      <c r="O33" s="307"/>
      <c r="P33" s="307"/>
      <c r="Q33" s="307"/>
      <c r="R33" s="308"/>
      <c r="S33" s="227"/>
      <c r="T33" s="207"/>
      <c r="U33" s="208"/>
    </row>
    <row r="34" spans="1:21" ht="27.75" hidden="1">
      <c r="A34" s="108"/>
      <c r="B34" s="87"/>
      <c r="C34" s="381"/>
      <c r="D34" s="87"/>
      <c r="E34" s="305"/>
      <c r="F34" s="305"/>
      <c r="G34" s="298">
        <f t="shared" si="2"/>
        <v>0</v>
      </c>
      <c r="H34" s="305"/>
      <c r="I34" s="298">
        <f t="shared" si="5"/>
        <v>0</v>
      </c>
      <c r="J34" s="306"/>
      <c r="K34" s="307"/>
      <c r="L34" s="307"/>
      <c r="M34" s="307"/>
      <c r="N34" s="307"/>
      <c r="O34" s="307"/>
      <c r="P34" s="307"/>
      <c r="Q34" s="307"/>
      <c r="R34" s="308"/>
      <c r="S34" s="227"/>
      <c r="T34" s="207"/>
      <c r="U34" s="208"/>
    </row>
    <row r="35" spans="1:21" ht="27.75" hidden="1">
      <c r="A35" s="108"/>
      <c r="B35" s="87"/>
      <c r="C35" s="381"/>
      <c r="D35" s="87"/>
      <c r="E35" s="305"/>
      <c r="F35" s="305"/>
      <c r="G35" s="298">
        <f t="shared" si="2"/>
        <v>0</v>
      </c>
      <c r="H35" s="305"/>
      <c r="I35" s="298">
        <f t="shared" si="5"/>
        <v>0</v>
      </c>
      <c r="J35" s="306"/>
      <c r="K35" s="307"/>
      <c r="L35" s="307"/>
      <c r="M35" s="307"/>
      <c r="N35" s="307"/>
      <c r="O35" s="307"/>
      <c r="P35" s="307"/>
      <c r="Q35" s="307"/>
      <c r="R35" s="308"/>
      <c r="S35" s="227"/>
      <c r="T35" s="207"/>
      <c r="U35" s="208"/>
    </row>
    <row r="36" spans="1:21" ht="27.75" hidden="1">
      <c r="A36" s="108"/>
      <c r="B36" s="87"/>
      <c r="C36" s="381"/>
      <c r="D36" s="87"/>
      <c r="E36" s="305"/>
      <c r="F36" s="305"/>
      <c r="G36" s="298">
        <f t="shared" si="2"/>
        <v>0</v>
      </c>
      <c r="H36" s="305"/>
      <c r="I36" s="298">
        <f t="shared" si="5"/>
        <v>0</v>
      </c>
      <c r="J36" s="306"/>
      <c r="K36" s="307"/>
      <c r="L36" s="307"/>
      <c r="M36" s="307"/>
      <c r="N36" s="307"/>
      <c r="O36" s="307"/>
      <c r="P36" s="307"/>
      <c r="Q36" s="307"/>
      <c r="R36" s="308"/>
      <c r="S36" s="227"/>
      <c r="T36" s="207"/>
      <c r="U36" s="208"/>
    </row>
    <row r="37" spans="1:21" ht="27.75" hidden="1">
      <c r="A37" s="108"/>
      <c r="B37" s="87"/>
      <c r="C37" s="381"/>
      <c r="D37" s="87"/>
      <c r="E37" s="305"/>
      <c r="F37" s="305"/>
      <c r="G37" s="298">
        <f t="shared" si="2"/>
        <v>0</v>
      </c>
      <c r="H37" s="305"/>
      <c r="I37" s="298">
        <f>SUM(J37:R37)</f>
        <v>0</v>
      </c>
      <c r="J37" s="306"/>
      <c r="K37" s="307"/>
      <c r="L37" s="307"/>
      <c r="M37" s="307"/>
      <c r="N37" s="307"/>
      <c r="O37" s="307"/>
      <c r="P37" s="307"/>
      <c r="Q37" s="307"/>
      <c r="R37" s="308"/>
      <c r="S37" s="227"/>
      <c r="T37" s="207"/>
      <c r="U37" s="208"/>
    </row>
    <row r="38" spans="1:21" ht="27.75">
      <c r="A38" s="108"/>
      <c r="B38" s="87">
        <v>2</v>
      </c>
      <c r="C38" s="382" t="s">
        <v>111</v>
      </c>
      <c r="D38" s="87">
        <v>614200</v>
      </c>
      <c r="E38" s="298">
        <f>SUM(E39:E43)</f>
        <v>0</v>
      </c>
      <c r="F38" s="298">
        <f aca="true" t="shared" si="6" ref="F38:R38">SUM(F39:F43)</f>
        <v>0</v>
      </c>
      <c r="G38" s="298">
        <f t="shared" si="6"/>
        <v>0</v>
      </c>
      <c r="H38" s="298">
        <f t="shared" si="6"/>
        <v>0</v>
      </c>
      <c r="I38" s="298">
        <f t="shared" si="6"/>
        <v>0</v>
      </c>
      <c r="J38" s="311">
        <f t="shared" si="6"/>
        <v>0</v>
      </c>
      <c r="K38" s="311">
        <f t="shared" si="6"/>
        <v>0</v>
      </c>
      <c r="L38" s="311">
        <f t="shared" si="6"/>
        <v>0</v>
      </c>
      <c r="M38" s="311">
        <f t="shared" si="6"/>
        <v>0</v>
      </c>
      <c r="N38" s="311">
        <f t="shared" si="6"/>
        <v>0</v>
      </c>
      <c r="O38" s="311">
        <f t="shared" si="6"/>
        <v>0</v>
      </c>
      <c r="P38" s="311">
        <f t="shared" si="6"/>
        <v>0</v>
      </c>
      <c r="Q38" s="311">
        <f t="shared" si="6"/>
        <v>0</v>
      </c>
      <c r="R38" s="311">
        <f t="shared" si="6"/>
        <v>0</v>
      </c>
      <c r="S38" s="224">
        <f>S43</f>
        <v>0</v>
      </c>
      <c r="T38" s="200">
        <f>T43</f>
        <v>0</v>
      </c>
      <c r="U38" s="201">
        <f>U43</f>
        <v>0</v>
      </c>
    </row>
    <row r="39" spans="1:21" ht="27.75">
      <c r="A39" s="108"/>
      <c r="B39" s="87"/>
      <c r="C39" s="381"/>
      <c r="D39" s="87"/>
      <c r="E39" s="305"/>
      <c r="F39" s="305"/>
      <c r="G39" s="298">
        <f t="shared" si="2"/>
        <v>0</v>
      </c>
      <c r="H39" s="298"/>
      <c r="I39" s="298">
        <f>SUM(J39:R39)</f>
        <v>0</v>
      </c>
      <c r="J39" s="306"/>
      <c r="K39" s="307"/>
      <c r="L39" s="307"/>
      <c r="M39" s="307"/>
      <c r="N39" s="307"/>
      <c r="O39" s="307"/>
      <c r="P39" s="307"/>
      <c r="Q39" s="307"/>
      <c r="R39" s="308"/>
      <c r="S39" s="227"/>
      <c r="T39" s="207"/>
      <c r="U39" s="208"/>
    </row>
    <row r="40" spans="1:21" ht="27.75" hidden="1">
      <c r="A40" s="108"/>
      <c r="B40" s="87"/>
      <c r="C40" s="381"/>
      <c r="D40" s="87"/>
      <c r="E40" s="305"/>
      <c r="F40" s="305"/>
      <c r="G40" s="298">
        <f t="shared" si="2"/>
        <v>0</v>
      </c>
      <c r="H40" s="305"/>
      <c r="I40" s="298">
        <f>SUM(J40:R40)</f>
        <v>0</v>
      </c>
      <c r="J40" s="306"/>
      <c r="K40" s="307"/>
      <c r="L40" s="307"/>
      <c r="M40" s="307"/>
      <c r="N40" s="307"/>
      <c r="O40" s="307"/>
      <c r="P40" s="307"/>
      <c r="Q40" s="307"/>
      <c r="R40" s="308"/>
      <c r="S40" s="227"/>
      <c r="T40" s="207"/>
      <c r="U40" s="208"/>
    </row>
    <row r="41" spans="1:21" ht="27.75" hidden="1">
      <c r="A41" s="108"/>
      <c r="B41" s="87"/>
      <c r="C41" s="381"/>
      <c r="D41" s="87"/>
      <c r="E41" s="305"/>
      <c r="F41" s="305"/>
      <c r="G41" s="298">
        <f t="shared" si="2"/>
        <v>0</v>
      </c>
      <c r="H41" s="305"/>
      <c r="I41" s="298">
        <f>SUM(J41:R41)</f>
        <v>0</v>
      </c>
      <c r="J41" s="306"/>
      <c r="K41" s="307"/>
      <c r="L41" s="307"/>
      <c r="M41" s="307"/>
      <c r="N41" s="307"/>
      <c r="O41" s="307"/>
      <c r="P41" s="307"/>
      <c r="Q41" s="307"/>
      <c r="R41" s="308"/>
      <c r="S41" s="227"/>
      <c r="T41" s="207"/>
      <c r="U41" s="208"/>
    </row>
    <row r="42" spans="1:21" ht="27.75" hidden="1">
      <c r="A42" s="108"/>
      <c r="B42" s="87"/>
      <c r="C42" s="381"/>
      <c r="D42" s="87"/>
      <c r="E42" s="305"/>
      <c r="F42" s="305"/>
      <c r="G42" s="298">
        <f t="shared" si="2"/>
        <v>0</v>
      </c>
      <c r="H42" s="305"/>
      <c r="I42" s="298">
        <f>SUM(J42:R42)</f>
        <v>0</v>
      </c>
      <c r="J42" s="306"/>
      <c r="K42" s="307"/>
      <c r="L42" s="307"/>
      <c r="M42" s="307"/>
      <c r="N42" s="307"/>
      <c r="O42" s="307"/>
      <c r="P42" s="307"/>
      <c r="Q42" s="307"/>
      <c r="R42" s="308"/>
      <c r="S42" s="227"/>
      <c r="T42" s="207"/>
      <c r="U42" s="208"/>
    </row>
    <row r="43" spans="1:21" ht="27.75" hidden="1">
      <c r="A43" s="108"/>
      <c r="B43" s="87"/>
      <c r="C43" s="381"/>
      <c r="D43" s="87"/>
      <c r="E43" s="305"/>
      <c r="F43" s="305"/>
      <c r="G43" s="298">
        <f t="shared" si="2"/>
        <v>0</v>
      </c>
      <c r="H43" s="305"/>
      <c r="I43" s="298">
        <f>SUM(J43:R43)</f>
        <v>0</v>
      </c>
      <c r="J43" s="306"/>
      <c r="K43" s="307"/>
      <c r="L43" s="307"/>
      <c r="M43" s="307"/>
      <c r="N43" s="307"/>
      <c r="O43" s="307"/>
      <c r="P43" s="307"/>
      <c r="Q43" s="307"/>
      <c r="R43" s="308"/>
      <c r="S43" s="227"/>
      <c r="T43" s="207"/>
      <c r="U43" s="208"/>
    </row>
    <row r="44" spans="1:21" ht="27.75">
      <c r="A44" s="108"/>
      <c r="B44" s="87">
        <v>3</v>
      </c>
      <c r="C44" s="383" t="s">
        <v>112</v>
      </c>
      <c r="D44" s="87">
        <v>614300</v>
      </c>
      <c r="E44" s="298">
        <f>SUM(E45:E58)</f>
        <v>0</v>
      </c>
      <c r="F44" s="298">
        <f aca="true" t="shared" si="7" ref="F44:U44">SUM(F45:F58)</f>
        <v>0</v>
      </c>
      <c r="G44" s="298">
        <f t="shared" si="7"/>
        <v>0</v>
      </c>
      <c r="H44" s="298">
        <f t="shared" si="7"/>
        <v>0</v>
      </c>
      <c r="I44" s="298">
        <f t="shared" si="7"/>
        <v>0</v>
      </c>
      <c r="J44" s="311">
        <f t="shared" si="7"/>
        <v>0</v>
      </c>
      <c r="K44" s="311">
        <f t="shared" si="7"/>
        <v>0</v>
      </c>
      <c r="L44" s="311">
        <f t="shared" si="7"/>
        <v>0</v>
      </c>
      <c r="M44" s="311">
        <f t="shared" si="7"/>
        <v>0</v>
      </c>
      <c r="N44" s="311">
        <f t="shared" si="7"/>
        <v>0</v>
      </c>
      <c r="O44" s="311">
        <f t="shared" si="7"/>
        <v>0</v>
      </c>
      <c r="P44" s="311">
        <f t="shared" si="7"/>
        <v>0</v>
      </c>
      <c r="Q44" s="311">
        <f t="shared" si="7"/>
        <v>0</v>
      </c>
      <c r="R44" s="311">
        <f t="shared" si="7"/>
        <v>0</v>
      </c>
      <c r="S44" s="224">
        <f t="shared" si="7"/>
        <v>0</v>
      </c>
      <c r="T44" s="200">
        <f t="shared" si="7"/>
        <v>0</v>
      </c>
      <c r="U44" s="201">
        <f t="shared" si="7"/>
        <v>0</v>
      </c>
    </row>
    <row r="45" spans="1:21" ht="27.75">
      <c r="A45" s="108"/>
      <c r="B45" s="87"/>
      <c r="C45" s="381"/>
      <c r="D45" s="87"/>
      <c r="E45" s="305"/>
      <c r="F45" s="305"/>
      <c r="G45" s="298">
        <f t="shared" si="2"/>
        <v>0</v>
      </c>
      <c r="H45" s="305"/>
      <c r="I45" s="298">
        <f aca="true" t="shared" si="8" ref="I45:I57">SUM(J45:R45)</f>
        <v>0</v>
      </c>
      <c r="J45" s="306"/>
      <c r="K45" s="307"/>
      <c r="L45" s="307"/>
      <c r="M45" s="307"/>
      <c r="N45" s="307"/>
      <c r="O45" s="307"/>
      <c r="P45" s="307"/>
      <c r="Q45" s="307"/>
      <c r="R45" s="308"/>
      <c r="S45" s="227"/>
      <c r="T45" s="207"/>
      <c r="U45" s="208"/>
    </row>
    <row r="46" spans="1:21" ht="27.75" hidden="1">
      <c r="A46" s="108"/>
      <c r="B46" s="87"/>
      <c r="C46" s="381"/>
      <c r="D46" s="87"/>
      <c r="E46" s="305"/>
      <c r="F46" s="305"/>
      <c r="G46" s="298">
        <f t="shared" si="2"/>
        <v>0</v>
      </c>
      <c r="H46" s="305"/>
      <c r="I46" s="298">
        <f t="shared" si="8"/>
        <v>0</v>
      </c>
      <c r="J46" s="306"/>
      <c r="K46" s="307"/>
      <c r="L46" s="307"/>
      <c r="M46" s="307"/>
      <c r="N46" s="307"/>
      <c r="O46" s="307"/>
      <c r="P46" s="307"/>
      <c r="Q46" s="307"/>
      <c r="R46" s="308"/>
      <c r="S46" s="227"/>
      <c r="T46" s="207"/>
      <c r="U46" s="208"/>
    </row>
    <row r="47" spans="1:21" ht="27.75" hidden="1">
      <c r="A47" s="108"/>
      <c r="B47" s="87"/>
      <c r="C47" s="381"/>
      <c r="D47" s="87"/>
      <c r="E47" s="305"/>
      <c r="F47" s="305"/>
      <c r="G47" s="298">
        <f t="shared" si="2"/>
        <v>0</v>
      </c>
      <c r="H47" s="305"/>
      <c r="I47" s="298">
        <f t="shared" si="8"/>
        <v>0</v>
      </c>
      <c r="J47" s="306"/>
      <c r="K47" s="307"/>
      <c r="L47" s="307"/>
      <c r="M47" s="307"/>
      <c r="N47" s="307"/>
      <c r="O47" s="307"/>
      <c r="P47" s="307"/>
      <c r="Q47" s="307"/>
      <c r="R47" s="308"/>
      <c r="S47" s="227"/>
      <c r="T47" s="207"/>
      <c r="U47" s="208"/>
    </row>
    <row r="48" spans="1:21" ht="27.75" hidden="1">
      <c r="A48" s="108"/>
      <c r="B48" s="87"/>
      <c r="C48" s="381"/>
      <c r="D48" s="87"/>
      <c r="E48" s="305"/>
      <c r="F48" s="305"/>
      <c r="G48" s="298">
        <f t="shared" si="2"/>
        <v>0</v>
      </c>
      <c r="H48" s="305"/>
      <c r="I48" s="298">
        <f t="shared" si="8"/>
        <v>0</v>
      </c>
      <c r="J48" s="306"/>
      <c r="K48" s="307"/>
      <c r="L48" s="307"/>
      <c r="M48" s="307"/>
      <c r="N48" s="307"/>
      <c r="O48" s="307"/>
      <c r="P48" s="307"/>
      <c r="Q48" s="307"/>
      <c r="R48" s="308"/>
      <c r="S48" s="227"/>
      <c r="T48" s="207"/>
      <c r="U48" s="208"/>
    </row>
    <row r="49" spans="1:21" ht="28.5" hidden="1" thickBot="1">
      <c r="A49" s="108"/>
      <c r="B49" s="135"/>
      <c r="C49" s="381"/>
      <c r="D49" s="135"/>
      <c r="E49" s="312"/>
      <c r="F49" s="312"/>
      <c r="G49" s="313">
        <f t="shared" si="2"/>
        <v>0</v>
      </c>
      <c r="H49" s="312"/>
      <c r="I49" s="298">
        <f t="shared" si="8"/>
        <v>0</v>
      </c>
      <c r="J49" s="306"/>
      <c r="K49" s="307"/>
      <c r="L49" s="307"/>
      <c r="M49" s="307"/>
      <c r="N49" s="307"/>
      <c r="O49" s="307"/>
      <c r="P49" s="307"/>
      <c r="Q49" s="307"/>
      <c r="R49" s="308"/>
      <c r="S49" s="228"/>
      <c r="T49" s="209"/>
      <c r="U49" s="210"/>
    </row>
    <row r="50" spans="1:21" ht="27.75" hidden="1">
      <c r="A50" s="108"/>
      <c r="B50" s="112"/>
      <c r="C50" s="381"/>
      <c r="D50" s="112"/>
      <c r="E50" s="327"/>
      <c r="F50" s="327"/>
      <c r="G50" s="366">
        <f t="shared" si="2"/>
        <v>0</v>
      </c>
      <c r="H50" s="327"/>
      <c r="I50" s="298">
        <f t="shared" si="8"/>
        <v>0</v>
      </c>
      <c r="J50" s="306"/>
      <c r="K50" s="307"/>
      <c r="L50" s="307"/>
      <c r="M50" s="307"/>
      <c r="N50" s="307"/>
      <c r="O50" s="307"/>
      <c r="P50" s="307"/>
      <c r="Q50" s="307"/>
      <c r="R50" s="308"/>
      <c r="S50" s="226"/>
      <c r="T50" s="205"/>
      <c r="U50" s="206"/>
    </row>
    <row r="51" spans="1:21" ht="27.75" hidden="1">
      <c r="A51" s="108"/>
      <c r="B51" s="87"/>
      <c r="C51" s="381"/>
      <c r="D51" s="87"/>
      <c r="E51" s="305"/>
      <c r="F51" s="305"/>
      <c r="G51" s="298">
        <f t="shared" si="2"/>
        <v>0</v>
      </c>
      <c r="H51" s="305"/>
      <c r="I51" s="298">
        <f t="shared" si="8"/>
        <v>0</v>
      </c>
      <c r="J51" s="306"/>
      <c r="K51" s="307"/>
      <c r="L51" s="307"/>
      <c r="M51" s="307"/>
      <c r="N51" s="307"/>
      <c r="O51" s="307"/>
      <c r="P51" s="307"/>
      <c r="Q51" s="307"/>
      <c r="R51" s="308"/>
      <c r="S51" s="227"/>
      <c r="T51" s="207"/>
      <c r="U51" s="208"/>
    </row>
    <row r="52" spans="1:21" ht="27.75" hidden="1">
      <c r="A52" s="108"/>
      <c r="B52" s="87"/>
      <c r="C52" s="381"/>
      <c r="D52" s="87"/>
      <c r="E52" s="305"/>
      <c r="F52" s="305"/>
      <c r="G52" s="298">
        <f t="shared" si="2"/>
        <v>0</v>
      </c>
      <c r="H52" s="305"/>
      <c r="I52" s="298">
        <f t="shared" si="8"/>
        <v>0</v>
      </c>
      <c r="J52" s="306"/>
      <c r="K52" s="307"/>
      <c r="L52" s="307"/>
      <c r="M52" s="307"/>
      <c r="N52" s="307"/>
      <c r="O52" s="307"/>
      <c r="P52" s="307"/>
      <c r="Q52" s="307"/>
      <c r="R52" s="308"/>
      <c r="S52" s="227"/>
      <c r="T52" s="207"/>
      <c r="U52" s="208"/>
    </row>
    <row r="53" spans="1:21" ht="27.75" hidden="1">
      <c r="A53" s="108"/>
      <c r="B53" s="87"/>
      <c r="C53" s="381"/>
      <c r="D53" s="87"/>
      <c r="E53" s="305"/>
      <c r="F53" s="305"/>
      <c r="G53" s="298">
        <f t="shared" si="2"/>
        <v>0</v>
      </c>
      <c r="H53" s="305"/>
      <c r="I53" s="298">
        <f t="shared" si="8"/>
        <v>0</v>
      </c>
      <c r="J53" s="306"/>
      <c r="K53" s="307"/>
      <c r="L53" s="307"/>
      <c r="M53" s="307"/>
      <c r="N53" s="307"/>
      <c r="O53" s="307"/>
      <c r="P53" s="307"/>
      <c r="Q53" s="307"/>
      <c r="R53" s="308"/>
      <c r="S53" s="227"/>
      <c r="T53" s="207"/>
      <c r="U53" s="208"/>
    </row>
    <row r="54" spans="1:21" ht="27.75" hidden="1">
      <c r="A54" s="108"/>
      <c r="B54" s="87"/>
      <c r="C54" s="381"/>
      <c r="D54" s="87"/>
      <c r="E54" s="305"/>
      <c r="F54" s="305"/>
      <c r="G54" s="298">
        <f t="shared" si="2"/>
        <v>0</v>
      </c>
      <c r="H54" s="305"/>
      <c r="I54" s="298">
        <f t="shared" si="8"/>
        <v>0</v>
      </c>
      <c r="J54" s="306"/>
      <c r="K54" s="307"/>
      <c r="L54" s="307"/>
      <c r="M54" s="307"/>
      <c r="N54" s="307"/>
      <c r="O54" s="307"/>
      <c r="P54" s="307"/>
      <c r="Q54" s="307"/>
      <c r="R54" s="308"/>
      <c r="S54" s="227"/>
      <c r="T54" s="207"/>
      <c r="U54" s="208"/>
    </row>
    <row r="55" spans="1:21" ht="27.75" hidden="1">
      <c r="A55" s="108"/>
      <c r="B55" s="79"/>
      <c r="C55" s="381"/>
      <c r="D55" s="79"/>
      <c r="E55" s="305"/>
      <c r="F55" s="305"/>
      <c r="G55" s="298">
        <f t="shared" si="2"/>
        <v>0</v>
      </c>
      <c r="H55" s="305"/>
      <c r="I55" s="298">
        <f t="shared" si="8"/>
        <v>0</v>
      </c>
      <c r="J55" s="306"/>
      <c r="K55" s="307"/>
      <c r="L55" s="307"/>
      <c r="M55" s="307"/>
      <c r="N55" s="307"/>
      <c r="O55" s="307"/>
      <c r="P55" s="307"/>
      <c r="Q55" s="307"/>
      <c r="R55" s="308"/>
      <c r="S55" s="229"/>
      <c r="T55" s="211"/>
      <c r="U55" s="201"/>
    </row>
    <row r="56" spans="1:21" ht="27.75" hidden="1">
      <c r="A56" s="108"/>
      <c r="B56" s="87"/>
      <c r="C56" s="381"/>
      <c r="D56" s="87"/>
      <c r="E56" s="305"/>
      <c r="F56" s="305"/>
      <c r="G56" s="298">
        <f t="shared" si="2"/>
        <v>0</v>
      </c>
      <c r="H56" s="305"/>
      <c r="I56" s="298">
        <f t="shared" si="8"/>
        <v>0</v>
      </c>
      <c r="J56" s="306"/>
      <c r="K56" s="307"/>
      <c r="L56" s="307"/>
      <c r="M56" s="307"/>
      <c r="N56" s="307"/>
      <c r="O56" s="307"/>
      <c r="P56" s="307"/>
      <c r="Q56" s="307"/>
      <c r="R56" s="308"/>
      <c r="S56" s="227"/>
      <c r="T56" s="207"/>
      <c r="U56" s="208"/>
    </row>
    <row r="57" spans="1:21" ht="27.75" hidden="1">
      <c r="A57" s="108"/>
      <c r="B57" s="87"/>
      <c r="C57" s="381"/>
      <c r="D57" s="87"/>
      <c r="E57" s="305"/>
      <c r="F57" s="305"/>
      <c r="G57" s="298">
        <f t="shared" si="2"/>
        <v>0</v>
      </c>
      <c r="H57" s="305"/>
      <c r="I57" s="298">
        <f t="shared" si="8"/>
        <v>0</v>
      </c>
      <c r="J57" s="306"/>
      <c r="K57" s="307"/>
      <c r="L57" s="307"/>
      <c r="M57" s="307"/>
      <c r="N57" s="307"/>
      <c r="O57" s="307"/>
      <c r="P57" s="307"/>
      <c r="Q57" s="307"/>
      <c r="R57" s="308"/>
      <c r="S57" s="227"/>
      <c r="T57" s="207"/>
      <c r="U57" s="208"/>
    </row>
    <row r="58" spans="1:21" ht="27.75" hidden="1">
      <c r="A58" s="108"/>
      <c r="B58" s="79"/>
      <c r="C58" s="381"/>
      <c r="D58" s="79"/>
      <c r="E58" s="305"/>
      <c r="F58" s="305"/>
      <c r="G58" s="298">
        <f t="shared" si="2"/>
        <v>0</v>
      </c>
      <c r="H58" s="305"/>
      <c r="I58" s="298">
        <f>SUM(J58:R58)</f>
        <v>0</v>
      </c>
      <c r="J58" s="306"/>
      <c r="K58" s="307"/>
      <c r="L58" s="307"/>
      <c r="M58" s="307"/>
      <c r="N58" s="307"/>
      <c r="O58" s="307"/>
      <c r="P58" s="307"/>
      <c r="Q58" s="307"/>
      <c r="R58" s="308"/>
      <c r="S58" s="229"/>
      <c r="T58" s="211"/>
      <c r="U58" s="201"/>
    </row>
    <row r="59" spans="1:21" ht="27.75">
      <c r="A59" s="108"/>
      <c r="B59" s="87">
        <v>4</v>
      </c>
      <c r="C59" s="382" t="s">
        <v>113</v>
      </c>
      <c r="D59" s="87">
        <v>614700</v>
      </c>
      <c r="E59" s="298">
        <f aca="true" t="shared" si="9" ref="E59:U59">SUM(E60:E61)</f>
        <v>0</v>
      </c>
      <c r="F59" s="298">
        <f t="shared" si="9"/>
        <v>0</v>
      </c>
      <c r="G59" s="298">
        <f t="shared" si="9"/>
        <v>0</v>
      </c>
      <c r="H59" s="298">
        <f t="shared" si="9"/>
        <v>0</v>
      </c>
      <c r="I59" s="298">
        <f t="shared" si="9"/>
        <v>0</v>
      </c>
      <c r="J59" s="311">
        <f t="shared" si="9"/>
        <v>0</v>
      </c>
      <c r="K59" s="311">
        <f t="shared" si="9"/>
        <v>0</v>
      </c>
      <c r="L59" s="311">
        <f t="shared" si="9"/>
        <v>0</v>
      </c>
      <c r="M59" s="311">
        <f t="shared" si="9"/>
        <v>0</v>
      </c>
      <c r="N59" s="311">
        <f t="shared" si="9"/>
        <v>0</v>
      </c>
      <c r="O59" s="311">
        <f t="shared" si="9"/>
        <v>0</v>
      </c>
      <c r="P59" s="311">
        <f t="shared" si="9"/>
        <v>0</v>
      </c>
      <c r="Q59" s="311">
        <f t="shared" si="9"/>
        <v>0</v>
      </c>
      <c r="R59" s="311">
        <f t="shared" si="9"/>
        <v>0</v>
      </c>
      <c r="S59" s="230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82"/>
      <c r="D60" s="87"/>
      <c r="E60" s="305"/>
      <c r="F60" s="305"/>
      <c r="G60" s="298">
        <f t="shared" si="2"/>
        <v>0</v>
      </c>
      <c r="H60" s="305"/>
      <c r="I60" s="298">
        <f>SUM(J60:R60)</f>
        <v>0</v>
      </c>
      <c r="J60" s="306"/>
      <c r="K60" s="307"/>
      <c r="L60" s="307"/>
      <c r="M60" s="307"/>
      <c r="N60" s="307"/>
      <c r="O60" s="307"/>
      <c r="P60" s="307"/>
      <c r="Q60" s="307"/>
      <c r="R60" s="308"/>
      <c r="S60" s="227"/>
      <c r="T60" s="207"/>
      <c r="U60" s="208"/>
    </row>
    <row r="61" spans="1:21" ht="27.75" hidden="1">
      <c r="A61" s="108"/>
      <c r="B61" s="87"/>
      <c r="C61" s="382"/>
      <c r="D61" s="87"/>
      <c r="E61" s="305"/>
      <c r="F61" s="305"/>
      <c r="G61" s="298">
        <f t="shared" si="2"/>
        <v>0</v>
      </c>
      <c r="H61" s="305"/>
      <c r="I61" s="298">
        <f>SUM(J61:R61)</f>
        <v>0</v>
      </c>
      <c r="J61" s="306"/>
      <c r="K61" s="307"/>
      <c r="L61" s="307"/>
      <c r="M61" s="307"/>
      <c r="N61" s="307"/>
      <c r="O61" s="307"/>
      <c r="P61" s="307"/>
      <c r="Q61" s="307"/>
      <c r="R61" s="308"/>
      <c r="S61" s="227"/>
      <c r="T61" s="207"/>
      <c r="U61" s="208"/>
    </row>
    <row r="62" spans="1:22" ht="27.75">
      <c r="A62" s="108"/>
      <c r="B62" s="87">
        <v>5</v>
      </c>
      <c r="C62" s="382" t="s">
        <v>114</v>
      </c>
      <c r="D62" s="87">
        <v>614800</v>
      </c>
      <c r="E62" s="298">
        <f aca="true" t="shared" si="10" ref="E62:U62">E63</f>
        <v>0</v>
      </c>
      <c r="F62" s="298">
        <f t="shared" si="10"/>
        <v>0</v>
      </c>
      <c r="G62" s="298">
        <f t="shared" si="10"/>
        <v>0</v>
      </c>
      <c r="H62" s="298">
        <f t="shared" si="10"/>
        <v>0</v>
      </c>
      <c r="I62" s="298">
        <f t="shared" si="10"/>
        <v>0</v>
      </c>
      <c r="J62" s="311">
        <f t="shared" si="10"/>
        <v>0</v>
      </c>
      <c r="K62" s="311">
        <f t="shared" si="10"/>
        <v>0</v>
      </c>
      <c r="L62" s="311">
        <f t="shared" si="10"/>
        <v>0</v>
      </c>
      <c r="M62" s="311">
        <f t="shared" si="10"/>
        <v>0</v>
      </c>
      <c r="N62" s="311">
        <f t="shared" si="10"/>
        <v>0</v>
      </c>
      <c r="O62" s="311">
        <f t="shared" si="10"/>
        <v>0</v>
      </c>
      <c r="P62" s="311">
        <f t="shared" si="10"/>
        <v>0</v>
      </c>
      <c r="Q62" s="311">
        <f t="shared" si="10"/>
        <v>0</v>
      </c>
      <c r="R62" s="311">
        <f t="shared" si="10"/>
        <v>0</v>
      </c>
      <c r="S62" s="212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82"/>
      <c r="D63" s="87"/>
      <c r="E63" s="305"/>
      <c r="F63" s="305"/>
      <c r="G63" s="298">
        <f t="shared" si="2"/>
        <v>0</v>
      </c>
      <c r="H63" s="305"/>
      <c r="I63" s="298">
        <f>SUM(J63:R63)</f>
        <v>0</v>
      </c>
      <c r="J63" s="306"/>
      <c r="K63" s="307"/>
      <c r="L63" s="307"/>
      <c r="M63" s="307"/>
      <c r="N63" s="307"/>
      <c r="O63" s="307"/>
      <c r="P63" s="307"/>
      <c r="Q63" s="307"/>
      <c r="R63" s="308"/>
      <c r="S63" s="227"/>
      <c r="T63" s="207"/>
      <c r="U63" s="208"/>
    </row>
    <row r="64" spans="1:21" ht="27.75">
      <c r="A64" s="108"/>
      <c r="B64" s="87">
        <v>6</v>
      </c>
      <c r="C64" s="382" t="s">
        <v>115</v>
      </c>
      <c r="D64" s="87">
        <v>614900</v>
      </c>
      <c r="E64" s="298">
        <f aca="true" t="shared" si="11" ref="E64:U64">E65</f>
        <v>0</v>
      </c>
      <c r="F64" s="298">
        <f t="shared" si="11"/>
        <v>0</v>
      </c>
      <c r="G64" s="298">
        <f t="shared" si="11"/>
        <v>0</v>
      </c>
      <c r="H64" s="298">
        <f t="shared" si="11"/>
        <v>0</v>
      </c>
      <c r="I64" s="298">
        <f t="shared" si="11"/>
        <v>0</v>
      </c>
      <c r="J64" s="311">
        <f t="shared" si="11"/>
        <v>0</v>
      </c>
      <c r="K64" s="311">
        <f t="shared" si="11"/>
        <v>0</v>
      </c>
      <c r="L64" s="311">
        <f t="shared" si="11"/>
        <v>0</v>
      </c>
      <c r="M64" s="311">
        <f t="shared" si="11"/>
        <v>0</v>
      </c>
      <c r="N64" s="311">
        <f t="shared" si="11"/>
        <v>0</v>
      </c>
      <c r="O64" s="311">
        <f t="shared" si="11"/>
        <v>0</v>
      </c>
      <c r="P64" s="311">
        <f t="shared" si="11"/>
        <v>0</v>
      </c>
      <c r="Q64" s="311">
        <f t="shared" si="11"/>
        <v>0</v>
      </c>
      <c r="R64" s="311">
        <f t="shared" si="11"/>
        <v>0</v>
      </c>
      <c r="S64" s="224">
        <f t="shared" si="11"/>
        <v>0</v>
      </c>
      <c r="T64" s="200">
        <f t="shared" si="11"/>
        <v>0</v>
      </c>
      <c r="U64" s="201">
        <f t="shared" si="11"/>
        <v>0</v>
      </c>
    </row>
    <row r="65" spans="1:21" ht="28.5" thickBot="1">
      <c r="A65" s="108"/>
      <c r="B65" s="79"/>
      <c r="C65" s="381"/>
      <c r="D65" s="79"/>
      <c r="E65" s="305"/>
      <c r="F65" s="305"/>
      <c r="G65" s="298">
        <f t="shared" si="2"/>
        <v>0</v>
      </c>
      <c r="H65" s="305"/>
      <c r="I65" s="298">
        <f>SUM(J65:R65)</f>
        <v>0</v>
      </c>
      <c r="J65" s="306"/>
      <c r="K65" s="307"/>
      <c r="L65" s="307"/>
      <c r="M65" s="307"/>
      <c r="N65" s="307"/>
      <c r="O65" s="307"/>
      <c r="P65" s="307"/>
      <c r="Q65" s="307"/>
      <c r="R65" s="308"/>
      <c r="S65" s="224"/>
      <c r="T65" s="200"/>
      <c r="U65" s="201"/>
    </row>
    <row r="66" spans="1:21" ht="46.5" thickBot="1">
      <c r="A66" s="108"/>
      <c r="B66" s="202" t="s">
        <v>9</v>
      </c>
      <c r="C66" s="384" t="s">
        <v>116</v>
      </c>
      <c r="D66" s="203">
        <v>615000</v>
      </c>
      <c r="E66" s="301">
        <f aca="true" t="shared" si="12" ref="E66:U66">E67+E70</f>
        <v>0</v>
      </c>
      <c r="F66" s="301">
        <f t="shared" si="12"/>
        <v>0</v>
      </c>
      <c r="G66" s="301">
        <f t="shared" si="12"/>
        <v>0</v>
      </c>
      <c r="H66" s="301">
        <f t="shared" si="12"/>
        <v>0</v>
      </c>
      <c r="I66" s="301">
        <f t="shared" si="12"/>
        <v>0</v>
      </c>
      <c r="J66" s="302">
        <f t="shared" si="12"/>
        <v>0</v>
      </c>
      <c r="K66" s="302">
        <f t="shared" si="12"/>
        <v>0</v>
      </c>
      <c r="L66" s="302">
        <f t="shared" si="12"/>
        <v>0</v>
      </c>
      <c r="M66" s="302">
        <f t="shared" si="12"/>
        <v>0</v>
      </c>
      <c r="N66" s="302">
        <f t="shared" si="12"/>
        <v>0</v>
      </c>
      <c r="O66" s="302">
        <f t="shared" si="12"/>
        <v>0</v>
      </c>
      <c r="P66" s="302">
        <f t="shared" si="12"/>
        <v>0</v>
      </c>
      <c r="Q66" s="302">
        <f t="shared" si="12"/>
        <v>0</v>
      </c>
      <c r="R66" s="302">
        <f t="shared" si="12"/>
        <v>0</v>
      </c>
      <c r="S66" s="225">
        <f t="shared" si="12"/>
        <v>0</v>
      </c>
      <c r="T66" s="191">
        <f t="shared" si="12"/>
        <v>0</v>
      </c>
      <c r="U66" s="192">
        <f t="shared" si="12"/>
        <v>0</v>
      </c>
    </row>
    <row r="67" spans="1:21" ht="46.5">
      <c r="A67" s="108"/>
      <c r="B67" s="204">
        <v>1</v>
      </c>
      <c r="C67" s="380" t="s">
        <v>117</v>
      </c>
      <c r="D67" s="112">
        <v>615100</v>
      </c>
      <c r="E67" s="309">
        <f>SUM(E68:E69)</f>
        <v>0</v>
      </c>
      <c r="F67" s="309">
        <f aca="true" t="shared" si="13" ref="F67:U67">SUM(F68:F69)</f>
        <v>0</v>
      </c>
      <c r="G67" s="309">
        <f t="shared" si="13"/>
        <v>0</v>
      </c>
      <c r="H67" s="309">
        <f t="shared" si="13"/>
        <v>0</v>
      </c>
      <c r="I67" s="309">
        <f t="shared" si="13"/>
        <v>0</v>
      </c>
      <c r="J67" s="317">
        <f t="shared" si="13"/>
        <v>0</v>
      </c>
      <c r="K67" s="317">
        <f t="shared" si="13"/>
        <v>0</v>
      </c>
      <c r="L67" s="317">
        <f t="shared" si="13"/>
        <v>0</v>
      </c>
      <c r="M67" s="317">
        <f t="shared" si="13"/>
        <v>0</v>
      </c>
      <c r="N67" s="317">
        <f t="shared" si="13"/>
        <v>0</v>
      </c>
      <c r="O67" s="317">
        <f t="shared" si="13"/>
        <v>0</v>
      </c>
      <c r="P67" s="317">
        <f t="shared" si="13"/>
        <v>0</v>
      </c>
      <c r="Q67" s="317">
        <f t="shared" si="13"/>
        <v>0</v>
      </c>
      <c r="R67" s="317">
        <f t="shared" si="13"/>
        <v>0</v>
      </c>
      <c r="S67" s="226">
        <f t="shared" si="13"/>
        <v>0</v>
      </c>
      <c r="T67" s="205">
        <f t="shared" si="13"/>
        <v>0</v>
      </c>
      <c r="U67" s="206">
        <f t="shared" si="13"/>
        <v>0</v>
      </c>
    </row>
    <row r="68" spans="1:21" ht="27.75">
      <c r="A68" s="108"/>
      <c r="B68" s="87"/>
      <c r="C68" s="382"/>
      <c r="D68" s="87"/>
      <c r="E68" s="305"/>
      <c r="F68" s="305"/>
      <c r="G68" s="298">
        <f t="shared" si="2"/>
        <v>0</v>
      </c>
      <c r="H68" s="305"/>
      <c r="I68" s="298">
        <f>SUM(J68:R68)</f>
        <v>0</v>
      </c>
      <c r="J68" s="306"/>
      <c r="K68" s="307"/>
      <c r="L68" s="307"/>
      <c r="M68" s="307"/>
      <c r="N68" s="307"/>
      <c r="O68" s="307"/>
      <c r="P68" s="307"/>
      <c r="Q68" s="307"/>
      <c r="R68" s="308"/>
      <c r="S68" s="227"/>
      <c r="T68" s="207"/>
      <c r="U68" s="208"/>
    </row>
    <row r="69" spans="1:21" ht="27.75" hidden="1">
      <c r="A69" s="108"/>
      <c r="B69" s="87"/>
      <c r="C69" s="382"/>
      <c r="D69" s="87"/>
      <c r="E69" s="305"/>
      <c r="F69" s="305"/>
      <c r="G69" s="298">
        <f t="shared" si="2"/>
        <v>0</v>
      </c>
      <c r="H69" s="305"/>
      <c r="I69" s="298">
        <f>SUM(J69:R69)</f>
        <v>0</v>
      </c>
      <c r="J69" s="306"/>
      <c r="K69" s="307"/>
      <c r="L69" s="307"/>
      <c r="M69" s="307"/>
      <c r="N69" s="307"/>
      <c r="O69" s="307"/>
      <c r="P69" s="307"/>
      <c r="Q69" s="307"/>
      <c r="R69" s="308"/>
      <c r="S69" s="227"/>
      <c r="T69" s="207"/>
      <c r="U69" s="208"/>
    </row>
    <row r="70" spans="1:21" ht="46.5">
      <c r="A70" s="108"/>
      <c r="B70" s="87">
        <v>2</v>
      </c>
      <c r="C70" s="385" t="s">
        <v>118</v>
      </c>
      <c r="D70" s="87">
        <v>615200</v>
      </c>
      <c r="E70" s="318">
        <f>E72+E71</f>
        <v>0</v>
      </c>
      <c r="F70" s="318">
        <f aca="true" t="shared" si="14" ref="F70:R70">F72+F71</f>
        <v>0</v>
      </c>
      <c r="G70" s="318">
        <f t="shared" si="14"/>
        <v>0</v>
      </c>
      <c r="H70" s="318">
        <f t="shared" si="14"/>
        <v>0</v>
      </c>
      <c r="I70" s="318">
        <f t="shared" si="14"/>
        <v>0</v>
      </c>
      <c r="J70" s="311">
        <f t="shared" si="14"/>
        <v>0</v>
      </c>
      <c r="K70" s="311">
        <f t="shared" si="14"/>
        <v>0</v>
      </c>
      <c r="L70" s="311">
        <f t="shared" si="14"/>
        <v>0</v>
      </c>
      <c r="M70" s="311">
        <f t="shared" si="14"/>
        <v>0</v>
      </c>
      <c r="N70" s="311">
        <f t="shared" si="14"/>
        <v>0</v>
      </c>
      <c r="O70" s="311">
        <f t="shared" si="14"/>
        <v>0</v>
      </c>
      <c r="P70" s="311">
        <f t="shared" si="14"/>
        <v>0</v>
      </c>
      <c r="Q70" s="311">
        <f t="shared" si="14"/>
        <v>0</v>
      </c>
      <c r="R70" s="311">
        <f t="shared" si="14"/>
        <v>0</v>
      </c>
      <c r="S70" s="227">
        <f>S72</f>
        <v>0</v>
      </c>
      <c r="T70" s="207">
        <f>T72</f>
        <v>0</v>
      </c>
      <c r="U70" s="208">
        <f>U72</f>
        <v>0</v>
      </c>
    </row>
    <row r="71" spans="1:21" ht="27.75">
      <c r="A71" s="108"/>
      <c r="B71" s="87"/>
      <c r="C71" s="159"/>
      <c r="D71" s="87"/>
      <c r="E71" s="305"/>
      <c r="F71" s="305"/>
      <c r="G71" s="298">
        <f t="shared" si="2"/>
        <v>0</v>
      </c>
      <c r="H71" s="305"/>
      <c r="I71" s="298">
        <f>SUM(J71:R71)</f>
        <v>0</v>
      </c>
      <c r="J71" s="306"/>
      <c r="K71" s="307"/>
      <c r="L71" s="307"/>
      <c r="M71" s="307"/>
      <c r="N71" s="307"/>
      <c r="O71" s="307"/>
      <c r="P71" s="307"/>
      <c r="Q71" s="307"/>
      <c r="R71" s="308"/>
      <c r="S71" s="227"/>
      <c r="T71" s="207"/>
      <c r="U71" s="208"/>
    </row>
    <row r="72" spans="1:21" ht="27.75" hidden="1">
      <c r="A72" s="108"/>
      <c r="B72" s="87"/>
      <c r="C72" s="159"/>
      <c r="D72" s="87"/>
      <c r="E72" s="305"/>
      <c r="F72" s="305"/>
      <c r="G72" s="298">
        <f t="shared" si="2"/>
        <v>0</v>
      </c>
      <c r="H72" s="305"/>
      <c r="I72" s="298">
        <f>SUM(J72:R72)</f>
        <v>0</v>
      </c>
      <c r="J72" s="306"/>
      <c r="K72" s="307"/>
      <c r="L72" s="307"/>
      <c r="M72" s="307"/>
      <c r="N72" s="307"/>
      <c r="O72" s="307"/>
      <c r="P72" s="307"/>
      <c r="Q72" s="307"/>
      <c r="R72" s="308"/>
      <c r="S72" s="227"/>
      <c r="T72" s="207"/>
      <c r="U72" s="208"/>
    </row>
    <row r="73" spans="1:21" ht="27.75" thickBot="1">
      <c r="A73" s="108"/>
      <c r="B73" s="202" t="s">
        <v>10</v>
      </c>
      <c r="C73" s="379" t="s">
        <v>119</v>
      </c>
      <c r="D73" s="203">
        <v>616000</v>
      </c>
      <c r="E73" s="301">
        <f aca="true" t="shared" si="15" ref="E73:U73">E74</f>
        <v>0</v>
      </c>
      <c r="F73" s="301">
        <f t="shared" si="15"/>
        <v>0</v>
      </c>
      <c r="G73" s="301">
        <f t="shared" si="15"/>
        <v>0</v>
      </c>
      <c r="H73" s="301">
        <f t="shared" si="15"/>
        <v>0</v>
      </c>
      <c r="I73" s="301">
        <f t="shared" si="15"/>
        <v>0</v>
      </c>
      <c r="J73" s="319">
        <f t="shared" si="15"/>
        <v>0</v>
      </c>
      <c r="K73" s="319">
        <f t="shared" si="15"/>
        <v>0</v>
      </c>
      <c r="L73" s="319">
        <f t="shared" si="15"/>
        <v>0</v>
      </c>
      <c r="M73" s="319">
        <f t="shared" si="15"/>
        <v>0</v>
      </c>
      <c r="N73" s="319">
        <f t="shared" si="15"/>
        <v>0</v>
      </c>
      <c r="O73" s="319">
        <f t="shared" si="15"/>
        <v>0</v>
      </c>
      <c r="P73" s="319">
        <f t="shared" si="15"/>
        <v>0</v>
      </c>
      <c r="Q73" s="319">
        <f t="shared" si="15"/>
        <v>0</v>
      </c>
      <c r="R73" s="319">
        <f t="shared" si="15"/>
        <v>0</v>
      </c>
      <c r="S73" s="225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3">
        <v>1</v>
      </c>
      <c r="C74" s="386" t="s">
        <v>120</v>
      </c>
      <c r="D74" s="116">
        <v>616200</v>
      </c>
      <c r="E74" s="305"/>
      <c r="F74" s="305"/>
      <c r="G74" s="298">
        <f t="shared" si="2"/>
        <v>0</v>
      </c>
      <c r="H74" s="305"/>
      <c r="I74" s="298">
        <f>SUM(J74:R74)</f>
        <v>0</v>
      </c>
      <c r="J74" s="321"/>
      <c r="K74" s="322"/>
      <c r="L74" s="322"/>
      <c r="M74" s="323"/>
      <c r="N74" s="323"/>
      <c r="O74" s="323"/>
      <c r="P74" s="323"/>
      <c r="Q74" s="323"/>
      <c r="R74" s="324"/>
      <c r="S74" s="231"/>
      <c r="T74" s="214"/>
      <c r="U74" s="215"/>
    </row>
    <row r="75" spans="1:21" ht="46.5" thickBot="1">
      <c r="A75" s="108"/>
      <c r="B75" s="202" t="s">
        <v>11</v>
      </c>
      <c r="C75" s="379" t="s">
        <v>121</v>
      </c>
      <c r="D75" s="216"/>
      <c r="E75" s="301">
        <f aca="true" t="shared" si="16" ref="E75:U75">SUM(E76:E81)</f>
        <v>0</v>
      </c>
      <c r="F75" s="301">
        <f t="shared" si="16"/>
        <v>0</v>
      </c>
      <c r="G75" s="301">
        <f t="shared" si="16"/>
        <v>0</v>
      </c>
      <c r="H75" s="303">
        <f t="shared" si="16"/>
        <v>0</v>
      </c>
      <c r="I75" s="301">
        <f t="shared" si="16"/>
        <v>0</v>
      </c>
      <c r="J75" s="302">
        <f t="shared" si="16"/>
        <v>0</v>
      </c>
      <c r="K75" s="302">
        <f t="shared" si="16"/>
        <v>0</v>
      </c>
      <c r="L75" s="302">
        <f t="shared" si="16"/>
        <v>0</v>
      </c>
      <c r="M75" s="302">
        <f t="shared" si="16"/>
        <v>0</v>
      </c>
      <c r="N75" s="302">
        <f t="shared" si="16"/>
        <v>0</v>
      </c>
      <c r="O75" s="302">
        <f t="shared" si="16"/>
        <v>0</v>
      </c>
      <c r="P75" s="302">
        <f t="shared" si="16"/>
        <v>0</v>
      </c>
      <c r="Q75" s="302">
        <f t="shared" si="16"/>
        <v>0</v>
      </c>
      <c r="R75" s="302">
        <f t="shared" si="16"/>
        <v>0</v>
      </c>
      <c r="S75" s="225">
        <f t="shared" si="16"/>
        <v>0</v>
      </c>
      <c r="T75" s="191">
        <f t="shared" si="16"/>
        <v>0</v>
      </c>
      <c r="U75" s="192">
        <f t="shared" si="16"/>
        <v>0</v>
      </c>
    </row>
    <row r="76" spans="1:21" ht="47.25">
      <c r="A76" s="108"/>
      <c r="B76" s="217">
        <v>1</v>
      </c>
      <c r="C76" s="157" t="s">
        <v>122</v>
      </c>
      <c r="D76" s="118">
        <v>821100</v>
      </c>
      <c r="E76" s="326"/>
      <c r="F76" s="326"/>
      <c r="G76" s="298">
        <f t="shared" si="2"/>
        <v>0</v>
      </c>
      <c r="H76" s="367"/>
      <c r="I76" s="368">
        <f aca="true" t="shared" si="17" ref="I76:I81">SUM(J76:R76)</f>
        <v>0</v>
      </c>
      <c r="J76" s="328"/>
      <c r="K76" s="328"/>
      <c r="L76" s="328"/>
      <c r="M76" s="328"/>
      <c r="N76" s="328"/>
      <c r="O76" s="328"/>
      <c r="P76" s="328"/>
      <c r="Q76" s="328"/>
      <c r="R76" s="328"/>
      <c r="S76" s="232"/>
      <c r="T76" s="218"/>
      <c r="U76" s="219"/>
    </row>
    <row r="77" spans="1:21" ht="27.75">
      <c r="A77" s="108"/>
      <c r="B77" s="79">
        <v>2</v>
      </c>
      <c r="C77" s="144" t="s">
        <v>123</v>
      </c>
      <c r="D77" s="79">
        <v>821200</v>
      </c>
      <c r="E77" s="326"/>
      <c r="F77" s="326"/>
      <c r="G77" s="298">
        <f t="shared" si="2"/>
        <v>0</v>
      </c>
      <c r="H77" s="307"/>
      <c r="I77" s="368">
        <f t="shared" si="17"/>
        <v>0</v>
      </c>
      <c r="J77" s="328"/>
      <c r="K77" s="328"/>
      <c r="L77" s="328"/>
      <c r="M77" s="328"/>
      <c r="N77" s="328"/>
      <c r="O77" s="328"/>
      <c r="P77" s="328"/>
      <c r="Q77" s="328"/>
      <c r="R77" s="328"/>
      <c r="S77" s="224"/>
      <c r="T77" s="200"/>
      <c r="U77" s="201"/>
    </row>
    <row r="78" spans="1:21" ht="27.75">
      <c r="A78" s="108"/>
      <c r="B78" s="79">
        <v>3</v>
      </c>
      <c r="C78" s="144" t="s">
        <v>124</v>
      </c>
      <c r="D78" s="79">
        <v>821300</v>
      </c>
      <c r="E78" s="326"/>
      <c r="F78" s="326"/>
      <c r="G78" s="298">
        <f t="shared" si="2"/>
        <v>0</v>
      </c>
      <c r="H78" s="307"/>
      <c r="I78" s="368">
        <f t="shared" si="17"/>
        <v>0</v>
      </c>
      <c r="J78" s="328"/>
      <c r="K78" s="328"/>
      <c r="L78" s="328"/>
      <c r="M78" s="328"/>
      <c r="N78" s="328"/>
      <c r="O78" s="328"/>
      <c r="P78" s="328"/>
      <c r="Q78" s="328"/>
      <c r="R78" s="328"/>
      <c r="S78" s="224"/>
      <c r="T78" s="200"/>
      <c r="U78" s="201"/>
    </row>
    <row r="79" spans="1:21" ht="27.75">
      <c r="A79" s="108"/>
      <c r="B79" s="79">
        <v>4</v>
      </c>
      <c r="C79" s="159" t="s">
        <v>125</v>
      </c>
      <c r="D79" s="79">
        <v>821400</v>
      </c>
      <c r="E79" s="326"/>
      <c r="F79" s="326"/>
      <c r="G79" s="298">
        <f t="shared" si="2"/>
        <v>0</v>
      </c>
      <c r="H79" s="307"/>
      <c r="I79" s="368">
        <f t="shared" si="17"/>
        <v>0</v>
      </c>
      <c r="J79" s="328"/>
      <c r="K79" s="328"/>
      <c r="L79" s="328"/>
      <c r="M79" s="328"/>
      <c r="N79" s="328"/>
      <c r="O79" s="328"/>
      <c r="P79" s="328"/>
      <c r="Q79" s="328"/>
      <c r="R79" s="328"/>
      <c r="S79" s="224"/>
      <c r="T79" s="200"/>
      <c r="U79" s="201"/>
    </row>
    <row r="80" spans="1:21" ht="27.75">
      <c r="A80" s="108"/>
      <c r="B80" s="79">
        <v>5</v>
      </c>
      <c r="C80" s="159" t="s">
        <v>126</v>
      </c>
      <c r="D80" s="79">
        <v>821500</v>
      </c>
      <c r="E80" s="326"/>
      <c r="F80" s="326"/>
      <c r="G80" s="298">
        <f t="shared" si="2"/>
        <v>0</v>
      </c>
      <c r="H80" s="307"/>
      <c r="I80" s="368">
        <f t="shared" si="17"/>
        <v>0</v>
      </c>
      <c r="J80" s="328"/>
      <c r="K80" s="328"/>
      <c r="L80" s="328"/>
      <c r="M80" s="328"/>
      <c r="N80" s="328"/>
      <c r="O80" s="328"/>
      <c r="P80" s="328"/>
      <c r="Q80" s="328"/>
      <c r="R80" s="328"/>
      <c r="S80" s="224"/>
      <c r="T80" s="200"/>
      <c r="U80" s="201"/>
    </row>
    <row r="81" spans="1:22" ht="47.25">
      <c r="A81" s="108"/>
      <c r="B81" s="79">
        <v>6</v>
      </c>
      <c r="C81" s="159" t="s">
        <v>127</v>
      </c>
      <c r="D81" s="79">
        <v>821600</v>
      </c>
      <c r="E81" s="326"/>
      <c r="F81" s="326"/>
      <c r="G81" s="298">
        <f t="shared" si="2"/>
        <v>0</v>
      </c>
      <c r="H81" s="307"/>
      <c r="I81" s="368">
        <f t="shared" si="17"/>
        <v>0</v>
      </c>
      <c r="J81" s="328"/>
      <c r="K81" s="328"/>
      <c r="L81" s="328"/>
      <c r="M81" s="328"/>
      <c r="N81" s="328"/>
      <c r="O81" s="328"/>
      <c r="P81" s="328"/>
      <c r="Q81" s="328"/>
      <c r="R81" s="328"/>
      <c r="S81" s="224"/>
      <c r="T81" s="200"/>
      <c r="U81" s="201"/>
      <c r="V81" s="6"/>
    </row>
    <row r="82" spans="1:22" ht="46.5" thickBot="1">
      <c r="A82" s="109"/>
      <c r="B82" s="202"/>
      <c r="C82" s="379" t="s">
        <v>131</v>
      </c>
      <c r="D82" s="216"/>
      <c r="E82" s="301">
        <f aca="true" t="shared" si="18" ref="E82:U82">E14+E26+E66+E73+E75</f>
        <v>0</v>
      </c>
      <c r="F82" s="301">
        <f t="shared" si="18"/>
        <v>0</v>
      </c>
      <c r="G82" s="301">
        <f t="shared" si="18"/>
        <v>0</v>
      </c>
      <c r="H82" s="369">
        <f t="shared" si="18"/>
        <v>0</v>
      </c>
      <c r="I82" s="301">
        <f t="shared" si="18"/>
        <v>0</v>
      </c>
      <c r="J82" s="331">
        <f t="shared" si="18"/>
        <v>0</v>
      </c>
      <c r="K82" s="331">
        <f t="shared" si="18"/>
        <v>0</v>
      </c>
      <c r="L82" s="331">
        <f t="shared" si="18"/>
        <v>0</v>
      </c>
      <c r="M82" s="331">
        <f t="shared" si="18"/>
        <v>0</v>
      </c>
      <c r="N82" s="331">
        <f t="shared" si="18"/>
        <v>0</v>
      </c>
      <c r="O82" s="331">
        <f t="shared" si="18"/>
        <v>0</v>
      </c>
      <c r="P82" s="331">
        <f t="shared" si="18"/>
        <v>0</v>
      </c>
      <c r="Q82" s="331">
        <f t="shared" si="18"/>
        <v>0</v>
      </c>
      <c r="R82" s="331">
        <f t="shared" si="18"/>
        <v>0</v>
      </c>
      <c r="S82" s="225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1"/>
      <c r="Q86" s="221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27" t="s">
        <v>129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D7" sqref="D7:L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24" t="s">
        <v>79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80</v>
      </c>
      <c r="Q2" s="103"/>
      <c r="R2" s="52"/>
      <c r="S2" s="426" t="s">
        <v>34</v>
      </c>
      <c r="T2" s="426"/>
      <c r="U2" s="370"/>
    </row>
    <row r="3" spans="2:21" ht="31.5" customHeight="1">
      <c r="B3" s="424" t="s">
        <v>81</v>
      </c>
      <c r="C3" s="424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51"/>
      <c r="S3" s="426"/>
      <c r="T3" s="426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146</v>
      </c>
      <c r="Q4" s="55"/>
      <c r="R4" s="56"/>
      <c r="S4" s="57"/>
      <c r="T4" s="58"/>
      <c r="U4" s="59"/>
    </row>
    <row r="5" spans="2:21" ht="30" customHeight="1">
      <c r="B5" s="60" t="s">
        <v>155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148</v>
      </c>
      <c r="Q5" s="102"/>
      <c r="R5" s="53"/>
      <c r="S5" s="53" t="s">
        <v>41</v>
      </c>
      <c r="T5" s="53"/>
      <c r="U5" s="61"/>
    </row>
    <row r="6" spans="2:21" ht="21" customHeight="1"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62"/>
      <c r="S6" s="370"/>
      <c r="T6" s="370"/>
      <c r="U6" s="63"/>
    </row>
    <row r="7" spans="2:21" ht="22.5" customHeight="1" thickBot="1">
      <c r="B7" s="53" t="s">
        <v>147</v>
      </c>
      <c r="C7" s="53"/>
      <c r="D7" s="447"/>
      <c r="E7" s="447"/>
      <c r="F7" s="447"/>
      <c r="G7" s="447"/>
      <c r="H7" s="447"/>
      <c r="I7" s="447"/>
      <c r="J7" s="447"/>
      <c r="K7" s="447"/>
      <c r="L7" s="447"/>
      <c r="M7" s="105"/>
      <c r="N7" s="105"/>
      <c r="O7" s="105"/>
      <c r="P7" s="105"/>
      <c r="Q7" s="105"/>
      <c r="R7" s="53"/>
      <c r="S7" s="53" t="s">
        <v>42</v>
      </c>
      <c r="T7" s="53"/>
      <c r="U7" s="55"/>
    </row>
    <row r="8" spans="2:21" ht="22.5" customHeight="1" hidden="1" thickBot="1">
      <c r="B8" s="104"/>
      <c r="C8" s="104"/>
      <c r="D8" s="429"/>
      <c r="E8" s="429"/>
      <c r="F8" s="429"/>
      <c r="G8" s="429"/>
      <c r="H8" s="429"/>
      <c r="I8" s="429"/>
      <c r="J8" s="429"/>
      <c r="K8" s="429"/>
      <c r="L8" s="429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7" t="s">
        <v>152</v>
      </c>
      <c r="C10" s="440" t="s">
        <v>84</v>
      </c>
      <c r="D10" s="437" t="s">
        <v>85</v>
      </c>
      <c r="E10" s="443" t="s">
        <v>164</v>
      </c>
      <c r="F10" s="443" t="s">
        <v>161</v>
      </c>
      <c r="G10" s="443" t="s">
        <v>162</v>
      </c>
      <c r="H10" s="464" t="s">
        <v>170</v>
      </c>
      <c r="I10" s="464" t="s">
        <v>167</v>
      </c>
      <c r="J10" s="430" t="s">
        <v>156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2"/>
    </row>
    <row r="11" spans="1:21" s="33" customFormat="1" ht="17.25" customHeight="1" thickBot="1">
      <c r="A11" s="107"/>
      <c r="B11" s="438"/>
      <c r="C11" s="441"/>
      <c r="D11" s="438"/>
      <c r="E11" s="444"/>
      <c r="F11" s="444"/>
      <c r="G11" s="444"/>
      <c r="H11" s="465"/>
      <c r="I11" s="465"/>
      <c r="J11" s="433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5"/>
    </row>
    <row r="12" spans="1:21" s="33" customFormat="1" ht="141" customHeight="1" thickBot="1">
      <c r="A12" s="107"/>
      <c r="B12" s="439"/>
      <c r="C12" s="442"/>
      <c r="D12" s="439"/>
      <c r="E12" s="445"/>
      <c r="F12" s="445"/>
      <c r="G12" s="445"/>
      <c r="H12" s="466"/>
      <c r="I12" s="466"/>
      <c r="J12" s="193" t="s">
        <v>136</v>
      </c>
      <c r="K12" s="193" t="s">
        <v>137</v>
      </c>
      <c r="L12" s="193" t="s">
        <v>138</v>
      </c>
      <c r="M12" s="375" t="s">
        <v>139</v>
      </c>
      <c r="N12" s="376" t="s">
        <v>140</v>
      </c>
      <c r="O12" s="376" t="s">
        <v>141</v>
      </c>
      <c r="P12" s="376" t="s">
        <v>142</v>
      </c>
      <c r="Q12" s="376" t="s">
        <v>143</v>
      </c>
      <c r="R12" s="377" t="s">
        <v>144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168</v>
      </c>
      <c r="J13" s="222">
        <v>9</v>
      </c>
      <c r="K13" s="222">
        <v>10</v>
      </c>
      <c r="L13" s="222">
        <v>11</v>
      </c>
      <c r="M13" s="222">
        <v>12</v>
      </c>
      <c r="N13" s="222">
        <v>13</v>
      </c>
      <c r="O13" s="222">
        <v>14</v>
      </c>
      <c r="P13" s="222">
        <v>15</v>
      </c>
      <c r="Q13" s="222">
        <v>16</v>
      </c>
      <c r="R13" s="222">
        <v>17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3</v>
      </c>
      <c r="C14" s="378" t="s">
        <v>97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294">
        <f>SUM(H15:H25)</f>
        <v>0</v>
      </c>
      <c r="I14" s="294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199">
        <v>1</v>
      </c>
      <c r="C15" s="144" t="s">
        <v>98</v>
      </c>
      <c r="D15" s="199">
        <v>611100</v>
      </c>
      <c r="E15" s="305"/>
      <c r="F15" s="305"/>
      <c r="G15" s="298">
        <f>SUM(H15:I15)</f>
        <v>0</v>
      </c>
      <c r="H15" s="305"/>
      <c r="I15" s="298">
        <f aca="true" t="shared" si="1" ref="I15:I24">SUM(J15:R15)</f>
        <v>0</v>
      </c>
      <c r="J15" s="306"/>
      <c r="K15" s="306"/>
      <c r="L15" s="306"/>
      <c r="M15" s="306"/>
      <c r="N15" s="306"/>
      <c r="O15" s="306"/>
      <c r="P15" s="306"/>
      <c r="Q15" s="306"/>
      <c r="R15" s="306"/>
      <c r="S15" s="224"/>
      <c r="T15" s="200"/>
      <c r="U15" s="201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99</v>
      </c>
      <c r="D16" s="79">
        <v>611200</v>
      </c>
      <c r="E16" s="305"/>
      <c r="F16" s="305"/>
      <c r="G16" s="298">
        <f aca="true" t="shared" si="2" ref="G16:G81">SUM(H16:I16)</f>
        <v>0</v>
      </c>
      <c r="H16" s="305"/>
      <c r="I16" s="298">
        <f t="shared" si="1"/>
        <v>0</v>
      </c>
      <c r="J16" s="306"/>
      <c r="K16" s="306"/>
      <c r="L16" s="306"/>
      <c r="M16" s="306"/>
      <c r="N16" s="306"/>
      <c r="O16" s="306"/>
      <c r="P16" s="306"/>
      <c r="Q16" s="306"/>
      <c r="R16" s="306"/>
      <c r="S16" s="224"/>
      <c r="T16" s="200"/>
      <c r="U16" s="201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100</v>
      </c>
      <c r="D17" s="79">
        <v>613100</v>
      </c>
      <c r="E17" s="305"/>
      <c r="F17" s="305"/>
      <c r="G17" s="298">
        <f t="shared" si="2"/>
        <v>0</v>
      </c>
      <c r="H17" s="305"/>
      <c r="I17" s="298">
        <f t="shared" si="1"/>
        <v>0</v>
      </c>
      <c r="J17" s="306"/>
      <c r="K17" s="306"/>
      <c r="L17" s="306"/>
      <c r="M17" s="306"/>
      <c r="N17" s="306"/>
      <c r="O17" s="306"/>
      <c r="P17" s="306"/>
      <c r="Q17" s="306"/>
      <c r="R17" s="306"/>
      <c r="S17" s="224"/>
      <c r="T17" s="200"/>
      <c r="U17" s="201"/>
      <c r="V17" s="47"/>
      <c r="W17" s="47"/>
      <c r="X17" s="47"/>
      <c r="Y17" s="47"/>
      <c r="AA17" s="47"/>
    </row>
    <row r="18" spans="1:27" ht="47.25">
      <c r="A18" s="108"/>
      <c r="B18" s="79">
        <v>4</v>
      </c>
      <c r="C18" s="142" t="s">
        <v>101</v>
      </c>
      <c r="D18" s="79">
        <v>613200</v>
      </c>
      <c r="E18" s="305"/>
      <c r="F18" s="305"/>
      <c r="G18" s="298">
        <f t="shared" si="2"/>
        <v>0</v>
      </c>
      <c r="H18" s="305"/>
      <c r="I18" s="298">
        <f t="shared" si="1"/>
        <v>0</v>
      </c>
      <c r="J18" s="306"/>
      <c r="K18" s="306"/>
      <c r="L18" s="306"/>
      <c r="M18" s="306"/>
      <c r="N18" s="306"/>
      <c r="O18" s="306"/>
      <c r="P18" s="306"/>
      <c r="Q18" s="306"/>
      <c r="R18" s="306"/>
      <c r="S18" s="224"/>
      <c r="T18" s="200"/>
      <c r="U18" s="201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102</v>
      </c>
      <c r="D19" s="79">
        <v>613300</v>
      </c>
      <c r="E19" s="305"/>
      <c r="F19" s="305"/>
      <c r="G19" s="298">
        <f t="shared" si="2"/>
        <v>0</v>
      </c>
      <c r="H19" s="305"/>
      <c r="I19" s="298">
        <f t="shared" si="1"/>
        <v>0</v>
      </c>
      <c r="J19" s="306"/>
      <c r="K19" s="306"/>
      <c r="L19" s="306"/>
      <c r="M19" s="306"/>
      <c r="N19" s="306"/>
      <c r="O19" s="306"/>
      <c r="P19" s="306"/>
      <c r="Q19" s="306"/>
      <c r="R19" s="306"/>
      <c r="S19" s="224"/>
      <c r="T19" s="200"/>
      <c r="U19" s="201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103</v>
      </c>
      <c r="D20" s="79">
        <v>613400</v>
      </c>
      <c r="E20" s="305"/>
      <c r="F20" s="305"/>
      <c r="G20" s="298">
        <f t="shared" si="2"/>
        <v>0</v>
      </c>
      <c r="H20" s="305"/>
      <c r="I20" s="298">
        <f t="shared" si="1"/>
        <v>0</v>
      </c>
      <c r="J20" s="306"/>
      <c r="K20" s="306"/>
      <c r="L20" s="306"/>
      <c r="M20" s="306"/>
      <c r="N20" s="306"/>
      <c r="O20" s="306"/>
      <c r="P20" s="306"/>
      <c r="Q20" s="306"/>
      <c r="R20" s="306"/>
      <c r="S20" s="224"/>
      <c r="T20" s="200"/>
      <c r="U20" s="201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104</v>
      </c>
      <c r="D21" s="79">
        <v>613500</v>
      </c>
      <c r="E21" s="305"/>
      <c r="F21" s="305"/>
      <c r="G21" s="298">
        <f t="shared" si="2"/>
        <v>0</v>
      </c>
      <c r="H21" s="305"/>
      <c r="I21" s="298">
        <f t="shared" si="1"/>
        <v>0</v>
      </c>
      <c r="J21" s="306"/>
      <c r="K21" s="306"/>
      <c r="L21" s="306"/>
      <c r="M21" s="306"/>
      <c r="N21" s="306"/>
      <c r="O21" s="306"/>
      <c r="P21" s="306"/>
      <c r="Q21" s="306"/>
      <c r="R21" s="306"/>
      <c r="S21" s="224"/>
      <c r="T21" s="200"/>
      <c r="U21" s="201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105</v>
      </c>
      <c r="D22" s="79">
        <v>613600</v>
      </c>
      <c r="E22" s="305"/>
      <c r="F22" s="305"/>
      <c r="G22" s="298">
        <f t="shared" si="2"/>
        <v>0</v>
      </c>
      <c r="H22" s="305"/>
      <c r="I22" s="298">
        <f t="shared" si="1"/>
        <v>0</v>
      </c>
      <c r="J22" s="306"/>
      <c r="K22" s="306"/>
      <c r="L22" s="306"/>
      <c r="M22" s="306"/>
      <c r="N22" s="306"/>
      <c r="O22" s="306"/>
      <c r="P22" s="306"/>
      <c r="Q22" s="306"/>
      <c r="R22" s="306"/>
      <c r="S22" s="224"/>
      <c r="T22" s="200"/>
      <c r="U22" s="201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106</v>
      </c>
      <c r="D23" s="79">
        <v>613700</v>
      </c>
      <c r="E23" s="305"/>
      <c r="F23" s="305"/>
      <c r="G23" s="298">
        <f t="shared" si="2"/>
        <v>0</v>
      </c>
      <c r="H23" s="305"/>
      <c r="I23" s="298">
        <f t="shared" si="1"/>
        <v>0</v>
      </c>
      <c r="J23" s="306"/>
      <c r="K23" s="306"/>
      <c r="L23" s="306"/>
      <c r="M23" s="306"/>
      <c r="N23" s="306"/>
      <c r="O23" s="306"/>
      <c r="P23" s="306"/>
      <c r="Q23" s="306"/>
      <c r="R23" s="306"/>
      <c r="S23" s="224"/>
      <c r="T23" s="200"/>
      <c r="U23" s="201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107</v>
      </c>
      <c r="D24" s="79">
        <v>613800</v>
      </c>
      <c r="E24" s="305"/>
      <c r="F24" s="305"/>
      <c r="G24" s="298">
        <f t="shared" si="2"/>
        <v>0</v>
      </c>
      <c r="H24" s="305"/>
      <c r="I24" s="298">
        <f t="shared" si="1"/>
        <v>0</v>
      </c>
      <c r="J24" s="306"/>
      <c r="K24" s="306"/>
      <c r="L24" s="306"/>
      <c r="M24" s="306"/>
      <c r="N24" s="306"/>
      <c r="O24" s="306"/>
      <c r="P24" s="306"/>
      <c r="Q24" s="306"/>
      <c r="R24" s="306"/>
      <c r="S24" s="224"/>
      <c r="T24" s="200"/>
      <c r="U24" s="201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108</v>
      </c>
      <c r="D25" s="79">
        <v>613900</v>
      </c>
      <c r="E25" s="305"/>
      <c r="F25" s="305"/>
      <c r="G25" s="298">
        <f t="shared" si="2"/>
        <v>0</v>
      </c>
      <c r="H25" s="305"/>
      <c r="I25" s="298">
        <f>SUM(J25:R25)</f>
        <v>0</v>
      </c>
      <c r="J25" s="306"/>
      <c r="K25" s="306"/>
      <c r="L25" s="306"/>
      <c r="M25" s="306"/>
      <c r="N25" s="306"/>
      <c r="O25" s="306"/>
      <c r="P25" s="306"/>
      <c r="Q25" s="306"/>
      <c r="R25" s="306"/>
      <c r="S25" s="224"/>
      <c r="T25" s="200"/>
      <c r="U25" s="201"/>
      <c r="V25" s="47"/>
      <c r="W25" s="47"/>
      <c r="X25" s="47"/>
      <c r="Y25" s="47"/>
      <c r="AA25" s="47"/>
    </row>
    <row r="26" spans="1:24" ht="46.5" thickBot="1">
      <c r="A26" s="108"/>
      <c r="B26" s="202" t="s">
        <v>8</v>
      </c>
      <c r="C26" s="379" t="s">
        <v>109</v>
      </c>
      <c r="D26" s="203">
        <v>614000</v>
      </c>
      <c r="E26" s="301">
        <f aca="true" t="shared" si="3" ref="E26:U26">E27+E38+E44+E59+E62+E64</f>
        <v>0</v>
      </c>
      <c r="F26" s="301">
        <f t="shared" si="3"/>
        <v>0</v>
      </c>
      <c r="G26" s="301">
        <f t="shared" si="3"/>
        <v>0</v>
      </c>
      <c r="H26" s="301">
        <f t="shared" si="3"/>
        <v>0</v>
      </c>
      <c r="I26" s="301">
        <f t="shared" si="3"/>
        <v>0</v>
      </c>
      <c r="J26" s="302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225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4">
        <v>1</v>
      </c>
      <c r="C27" s="380" t="s">
        <v>110</v>
      </c>
      <c r="D27" s="112">
        <v>614100</v>
      </c>
      <c r="E27" s="309">
        <f>SUM(E28:E37)</f>
        <v>0</v>
      </c>
      <c r="F27" s="309">
        <f aca="true" t="shared" si="4" ref="F27:R27">SUM(F28:F37)</f>
        <v>0</v>
      </c>
      <c r="G27" s="309">
        <f t="shared" si="4"/>
        <v>0</v>
      </c>
      <c r="H27" s="309">
        <f t="shared" si="4"/>
        <v>0</v>
      </c>
      <c r="I27" s="309">
        <f t="shared" si="4"/>
        <v>0</v>
      </c>
      <c r="J27" s="310">
        <f t="shared" si="4"/>
        <v>0</v>
      </c>
      <c r="K27" s="310">
        <f t="shared" si="4"/>
        <v>0</v>
      </c>
      <c r="L27" s="310">
        <f t="shared" si="4"/>
        <v>0</v>
      </c>
      <c r="M27" s="310">
        <f t="shared" si="4"/>
        <v>0</v>
      </c>
      <c r="N27" s="310">
        <f t="shared" si="4"/>
        <v>0</v>
      </c>
      <c r="O27" s="310">
        <f t="shared" si="4"/>
        <v>0</v>
      </c>
      <c r="P27" s="310">
        <f t="shared" si="4"/>
        <v>0</v>
      </c>
      <c r="Q27" s="310">
        <f t="shared" si="4"/>
        <v>0</v>
      </c>
      <c r="R27" s="310">
        <f t="shared" si="4"/>
        <v>0</v>
      </c>
      <c r="S27" s="226">
        <f>S28+S37</f>
        <v>0</v>
      </c>
      <c r="T27" s="205">
        <f>T28+T37</f>
        <v>0</v>
      </c>
      <c r="U27" s="206">
        <f>U28+U37</f>
        <v>0</v>
      </c>
    </row>
    <row r="28" spans="1:21" ht="27.75">
      <c r="A28" s="108"/>
      <c r="B28" s="87"/>
      <c r="C28" s="381"/>
      <c r="D28" s="87"/>
      <c r="E28" s="305"/>
      <c r="F28" s="305"/>
      <c r="G28" s="298">
        <f t="shared" si="2"/>
        <v>0</v>
      </c>
      <c r="H28" s="305"/>
      <c r="I28" s="298">
        <f aca="true" t="shared" si="5" ref="I28:I36">SUM(J28:R28)</f>
        <v>0</v>
      </c>
      <c r="J28" s="306"/>
      <c r="K28" s="307"/>
      <c r="L28" s="307"/>
      <c r="M28" s="307"/>
      <c r="N28" s="307"/>
      <c r="O28" s="307"/>
      <c r="P28" s="307"/>
      <c r="Q28" s="307"/>
      <c r="R28" s="308"/>
      <c r="S28" s="227"/>
      <c r="T28" s="207"/>
      <c r="U28" s="208"/>
    </row>
    <row r="29" spans="1:21" ht="27.75" hidden="1">
      <c r="A29" s="108"/>
      <c r="B29" s="87"/>
      <c r="C29" s="381"/>
      <c r="D29" s="87"/>
      <c r="E29" s="305"/>
      <c r="F29" s="305"/>
      <c r="G29" s="298">
        <f t="shared" si="2"/>
        <v>0</v>
      </c>
      <c r="H29" s="305"/>
      <c r="I29" s="298">
        <f t="shared" si="5"/>
        <v>0</v>
      </c>
      <c r="J29" s="306"/>
      <c r="K29" s="307"/>
      <c r="L29" s="307"/>
      <c r="M29" s="307"/>
      <c r="N29" s="307"/>
      <c r="O29" s="307"/>
      <c r="P29" s="307"/>
      <c r="Q29" s="307"/>
      <c r="R29" s="308"/>
      <c r="S29" s="227"/>
      <c r="T29" s="207"/>
      <c r="U29" s="208"/>
    </row>
    <row r="30" spans="1:21" ht="27.75" hidden="1">
      <c r="A30" s="108"/>
      <c r="B30" s="87"/>
      <c r="C30" s="381"/>
      <c r="D30" s="87"/>
      <c r="E30" s="305"/>
      <c r="F30" s="305"/>
      <c r="G30" s="298">
        <f t="shared" si="2"/>
        <v>0</v>
      </c>
      <c r="H30" s="305"/>
      <c r="I30" s="298">
        <f t="shared" si="5"/>
        <v>0</v>
      </c>
      <c r="J30" s="306"/>
      <c r="K30" s="307"/>
      <c r="L30" s="307"/>
      <c r="M30" s="307"/>
      <c r="N30" s="307"/>
      <c r="O30" s="307"/>
      <c r="P30" s="307"/>
      <c r="Q30" s="307"/>
      <c r="R30" s="308"/>
      <c r="S30" s="227"/>
      <c r="T30" s="207"/>
      <c r="U30" s="208"/>
    </row>
    <row r="31" spans="1:21" ht="27.75" hidden="1">
      <c r="A31" s="108"/>
      <c r="B31" s="87"/>
      <c r="C31" s="381"/>
      <c r="D31" s="87"/>
      <c r="E31" s="305"/>
      <c r="F31" s="305"/>
      <c r="G31" s="298">
        <f t="shared" si="2"/>
        <v>0</v>
      </c>
      <c r="H31" s="305"/>
      <c r="I31" s="298">
        <f t="shared" si="5"/>
        <v>0</v>
      </c>
      <c r="J31" s="306"/>
      <c r="K31" s="307"/>
      <c r="L31" s="307"/>
      <c r="M31" s="307"/>
      <c r="N31" s="307"/>
      <c r="O31" s="307"/>
      <c r="P31" s="307"/>
      <c r="Q31" s="307"/>
      <c r="R31" s="308"/>
      <c r="S31" s="227"/>
      <c r="T31" s="207"/>
      <c r="U31" s="208"/>
    </row>
    <row r="32" spans="1:21" ht="27.75" hidden="1">
      <c r="A32" s="108"/>
      <c r="B32" s="87"/>
      <c r="C32" s="381"/>
      <c r="D32" s="87"/>
      <c r="E32" s="305"/>
      <c r="F32" s="305"/>
      <c r="G32" s="298">
        <f t="shared" si="2"/>
        <v>0</v>
      </c>
      <c r="H32" s="305"/>
      <c r="I32" s="298">
        <f t="shared" si="5"/>
        <v>0</v>
      </c>
      <c r="J32" s="306"/>
      <c r="K32" s="307"/>
      <c r="L32" s="307"/>
      <c r="M32" s="307"/>
      <c r="N32" s="307"/>
      <c r="O32" s="307"/>
      <c r="P32" s="307"/>
      <c r="Q32" s="307"/>
      <c r="R32" s="308"/>
      <c r="S32" s="227"/>
      <c r="T32" s="207"/>
      <c r="U32" s="208"/>
    </row>
    <row r="33" spans="1:21" ht="27.75" hidden="1">
      <c r="A33" s="108"/>
      <c r="B33" s="87"/>
      <c r="C33" s="381"/>
      <c r="D33" s="87"/>
      <c r="E33" s="305"/>
      <c r="F33" s="305"/>
      <c r="G33" s="298">
        <f t="shared" si="2"/>
        <v>0</v>
      </c>
      <c r="H33" s="305"/>
      <c r="I33" s="298">
        <f t="shared" si="5"/>
        <v>0</v>
      </c>
      <c r="J33" s="306"/>
      <c r="K33" s="307"/>
      <c r="L33" s="307"/>
      <c r="M33" s="307"/>
      <c r="N33" s="307"/>
      <c r="O33" s="307"/>
      <c r="P33" s="307"/>
      <c r="Q33" s="307"/>
      <c r="R33" s="308"/>
      <c r="S33" s="227"/>
      <c r="T33" s="207"/>
      <c r="U33" s="208"/>
    </row>
    <row r="34" spans="1:21" ht="27.75" hidden="1">
      <c r="A34" s="108"/>
      <c r="B34" s="87"/>
      <c r="C34" s="381"/>
      <c r="D34" s="87"/>
      <c r="E34" s="305"/>
      <c r="F34" s="305"/>
      <c r="G34" s="298">
        <f t="shared" si="2"/>
        <v>0</v>
      </c>
      <c r="H34" s="305"/>
      <c r="I34" s="298">
        <f t="shared" si="5"/>
        <v>0</v>
      </c>
      <c r="J34" s="306"/>
      <c r="K34" s="307"/>
      <c r="L34" s="307"/>
      <c r="M34" s="307"/>
      <c r="N34" s="307"/>
      <c r="O34" s="307"/>
      <c r="P34" s="307"/>
      <c r="Q34" s="307"/>
      <c r="R34" s="308"/>
      <c r="S34" s="227"/>
      <c r="T34" s="207"/>
      <c r="U34" s="208"/>
    </row>
    <row r="35" spans="1:21" ht="27.75" hidden="1">
      <c r="A35" s="108"/>
      <c r="B35" s="87"/>
      <c r="C35" s="381"/>
      <c r="D35" s="87"/>
      <c r="E35" s="305"/>
      <c r="F35" s="305"/>
      <c r="G35" s="298">
        <f t="shared" si="2"/>
        <v>0</v>
      </c>
      <c r="H35" s="305"/>
      <c r="I35" s="298">
        <f t="shared" si="5"/>
        <v>0</v>
      </c>
      <c r="J35" s="306"/>
      <c r="K35" s="307"/>
      <c r="L35" s="307"/>
      <c r="M35" s="307"/>
      <c r="N35" s="307"/>
      <c r="O35" s="307"/>
      <c r="P35" s="307"/>
      <c r="Q35" s="307"/>
      <c r="R35" s="308"/>
      <c r="S35" s="227"/>
      <c r="T35" s="207"/>
      <c r="U35" s="208"/>
    </row>
    <row r="36" spans="1:21" ht="27.75" hidden="1">
      <c r="A36" s="108"/>
      <c r="B36" s="87"/>
      <c r="C36" s="381"/>
      <c r="D36" s="87"/>
      <c r="E36" s="305"/>
      <c r="F36" s="305"/>
      <c r="G36" s="298">
        <f t="shared" si="2"/>
        <v>0</v>
      </c>
      <c r="H36" s="305"/>
      <c r="I36" s="298">
        <f t="shared" si="5"/>
        <v>0</v>
      </c>
      <c r="J36" s="306"/>
      <c r="K36" s="307"/>
      <c r="L36" s="307"/>
      <c r="M36" s="307"/>
      <c r="N36" s="307"/>
      <c r="O36" s="307"/>
      <c r="P36" s="307"/>
      <c r="Q36" s="307"/>
      <c r="R36" s="308"/>
      <c r="S36" s="227"/>
      <c r="T36" s="207"/>
      <c r="U36" s="208"/>
    </row>
    <row r="37" spans="1:21" ht="27.75" hidden="1">
      <c r="A37" s="108"/>
      <c r="B37" s="87"/>
      <c r="C37" s="381"/>
      <c r="D37" s="87"/>
      <c r="E37" s="305"/>
      <c r="F37" s="305"/>
      <c r="G37" s="298">
        <f t="shared" si="2"/>
        <v>0</v>
      </c>
      <c r="H37" s="305"/>
      <c r="I37" s="298">
        <f>SUM(J37:R37)</f>
        <v>0</v>
      </c>
      <c r="J37" s="306"/>
      <c r="K37" s="307"/>
      <c r="L37" s="307"/>
      <c r="M37" s="307"/>
      <c r="N37" s="307"/>
      <c r="O37" s="307"/>
      <c r="P37" s="307"/>
      <c r="Q37" s="307"/>
      <c r="R37" s="308"/>
      <c r="S37" s="227"/>
      <c r="T37" s="207"/>
      <c r="U37" s="208"/>
    </row>
    <row r="38" spans="1:21" ht="27.75">
      <c r="A38" s="108"/>
      <c r="B38" s="87">
        <v>2</v>
      </c>
      <c r="C38" s="382" t="s">
        <v>111</v>
      </c>
      <c r="D38" s="87">
        <v>614200</v>
      </c>
      <c r="E38" s="298">
        <f>SUM(E39:E43)</f>
        <v>0</v>
      </c>
      <c r="F38" s="298">
        <f aca="true" t="shared" si="6" ref="F38:R38">SUM(F39:F43)</f>
        <v>0</v>
      </c>
      <c r="G38" s="298">
        <f t="shared" si="6"/>
        <v>0</v>
      </c>
      <c r="H38" s="298">
        <f t="shared" si="6"/>
        <v>0</v>
      </c>
      <c r="I38" s="298">
        <f t="shared" si="6"/>
        <v>0</v>
      </c>
      <c r="J38" s="311">
        <f t="shared" si="6"/>
        <v>0</v>
      </c>
      <c r="K38" s="311">
        <f t="shared" si="6"/>
        <v>0</v>
      </c>
      <c r="L38" s="311">
        <f t="shared" si="6"/>
        <v>0</v>
      </c>
      <c r="M38" s="311">
        <f t="shared" si="6"/>
        <v>0</v>
      </c>
      <c r="N38" s="311">
        <f t="shared" si="6"/>
        <v>0</v>
      </c>
      <c r="O38" s="311">
        <f t="shared" si="6"/>
        <v>0</v>
      </c>
      <c r="P38" s="311">
        <f t="shared" si="6"/>
        <v>0</v>
      </c>
      <c r="Q38" s="311">
        <f t="shared" si="6"/>
        <v>0</v>
      </c>
      <c r="R38" s="311">
        <f t="shared" si="6"/>
        <v>0</v>
      </c>
      <c r="S38" s="224">
        <f>S43</f>
        <v>0</v>
      </c>
      <c r="T38" s="200">
        <f>T43</f>
        <v>0</v>
      </c>
      <c r="U38" s="201">
        <f>U43</f>
        <v>0</v>
      </c>
    </row>
    <row r="39" spans="1:21" ht="27.75">
      <c r="A39" s="108"/>
      <c r="B39" s="87"/>
      <c r="C39" s="381"/>
      <c r="D39" s="87"/>
      <c r="E39" s="305"/>
      <c r="F39" s="305"/>
      <c r="G39" s="298">
        <f t="shared" si="2"/>
        <v>0</v>
      </c>
      <c r="H39" s="298"/>
      <c r="I39" s="298">
        <f>SUM(J39:R39)</f>
        <v>0</v>
      </c>
      <c r="J39" s="306"/>
      <c r="K39" s="307"/>
      <c r="L39" s="307"/>
      <c r="M39" s="307"/>
      <c r="N39" s="307"/>
      <c r="O39" s="307"/>
      <c r="P39" s="307"/>
      <c r="Q39" s="307"/>
      <c r="R39" s="308"/>
      <c r="S39" s="227"/>
      <c r="T39" s="207"/>
      <c r="U39" s="208"/>
    </row>
    <row r="40" spans="1:21" ht="27.75" hidden="1">
      <c r="A40" s="108"/>
      <c r="B40" s="87"/>
      <c r="C40" s="381"/>
      <c r="D40" s="87"/>
      <c r="E40" s="305"/>
      <c r="F40" s="305"/>
      <c r="G40" s="298">
        <f t="shared" si="2"/>
        <v>0</v>
      </c>
      <c r="H40" s="305"/>
      <c r="I40" s="298">
        <f>SUM(J40:R40)</f>
        <v>0</v>
      </c>
      <c r="J40" s="306"/>
      <c r="K40" s="307"/>
      <c r="L40" s="307"/>
      <c r="M40" s="307"/>
      <c r="N40" s="307"/>
      <c r="O40" s="307"/>
      <c r="P40" s="307"/>
      <c r="Q40" s="307"/>
      <c r="R40" s="308"/>
      <c r="S40" s="227"/>
      <c r="T40" s="207"/>
      <c r="U40" s="208"/>
    </row>
    <row r="41" spans="1:21" ht="27.75" hidden="1">
      <c r="A41" s="108"/>
      <c r="B41" s="87"/>
      <c r="C41" s="381"/>
      <c r="D41" s="87"/>
      <c r="E41" s="305"/>
      <c r="F41" s="305"/>
      <c r="G41" s="298">
        <f t="shared" si="2"/>
        <v>0</v>
      </c>
      <c r="H41" s="305"/>
      <c r="I41" s="298">
        <f>SUM(J41:R41)</f>
        <v>0</v>
      </c>
      <c r="J41" s="306"/>
      <c r="K41" s="307"/>
      <c r="L41" s="307"/>
      <c r="M41" s="307"/>
      <c r="N41" s="307"/>
      <c r="O41" s="307"/>
      <c r="P41" s="307"/>
      <c r="Q41" s="307"/>
      <c r="R41" s="308"/>
      <c r="S41" s="227"/>
      <c r="T41" s="207"/>
      <c r="U41" s="208"/>
    </row>
    <row r="42" spans="1:21" ht="27.75" hidden="1">
      <c r="A42" s="108"/>
      <c r="B42" s="87"/>
      <c r="C42" s="381"/>
      <c r="D42" s="87"/>
      <c r="E42" s="305"/>
      <c r="F42" s="305"/>
      <c r="G42" s="298">
        <f t="shared" si="2"/>
        <v>0</v>
      </c>
      <c r="H42" s="305"/>
      <c r="I42" s="298">
        <f>SUM(J42:R42)</f>
        <v>0</v>
      </c>
      <c r="J42" s="306"/>
      <c r="K42" s="307"/>
      <c r="L42" s="307"/>
      <c r="M42" s="307"/>
      <c r="N42" s="307"/>
      <c r="O42" s="307"/>
      <c r="P42" s="307"/>
      <c r="Q42" s="307"/>
      <c r="R42" s="308"/>
      <c r="S42" s="227"/>
      <c r="T42" s="207"/>
      <c r="U42" s="208"/>
    </row>
    <row r="43" spans="1:21" ht="27.75" hidden="1">
      <c r="A43" s="108"/>
      <c r="B43" s="87"/>
      <c r="C43" s="381"/>
      <c r="D43" s="87"/>
      <c r="E43" s="305"/>
      <c r="F43" s="305"/>
      <c r="G43" s="298">
        <f t="shared" si="2"/>
        <v>0</v>
      </c>
      <c r="H43" s="305"/>
      <c r="I43" s="298">
        <f>SUM(J43:R43)</f>
        <v>0</v>
      </c>
      <c r="J43" s="306"/>
      <c r="K43" s="307"/>
      <c r="L43" s="307"/>
      <c r="M43" s="307"/>
      <c r="N43" s="307"/>
      <c r="O43" s="307"/>
      <c r="P43" s="307"/>
      <c r="Q43" s="307"/>
      <c r="R43" s="308"/>
      <c r="S43" s="227"/>
      <c r="T43" s="207"/>
      <c r="U43" s="208"/>
    </row>
    <row r="44" spans="1:21" ht="27.75">
      <c r="A44" s="108"/>
      <c r="B44" s="87">
        <v>3</v>
      </c>
      <c r="C44" s="383" t="s">
        <v>112</v>
      </c>
      <c r="D44" s="87">
        <v>614300</v>
      </c>
      <c r="E44" s="298">
        <f>SUM(E45:E58)</f>
        <v>0</v>
      </c>
      <c r="F44" s="298">
        <f aca="true" t="shared" si="7" ref="F44:U44">SUM(F45:F58)</f>
        <v>0</v>
      </c>
      <c r="G44" s="298">
        <f t="shared" si="7"/>
        <v>0</v>
      </c>
      <c r="H44" s="298">
        <f t="shared" si="7"/>
        <v>0</v>
      </c>
      <c r="I44" s="298">
        <f t="shared" si="7"/>
        <v>0</v>
      </c>
      <c r="J44" s="311">
        <f t="shared" si="7"/>
        <v>0</v>
      </c>
      <c r="K44" s="311">
        <f t="shared" si="7"/>
        <v>0</v>
      </c>
      <c r="L44" s="311">
        <f t="shared" si="7"/>
        <v>0</v>
      </c>
      <c r="M44" s="311">
        <f t="shared" si="7"/>
        <v>0</v>
      </c>
      <c r="N44" s="311">
        <f t="shared" si="7"/>
        <v>0</v>
      </c>
      <c r="O44" s="311">
        <f t="shared" si="7"/>
        <v>0</v>
      </c>
      <c r="P44" s="311">
        <f t="shared" si="7"/>
        <v>0</v>
      </c>
      <c r="Q44" s="311">
        <f t="shared" si="7"/>
        <v>0</v>
      </c>
      <c r="R44" s="311">
        <f t="shared" si="7"/>
        <v>0</v>
      </c>
      <c r="S44" s="224">
        <f t="shared" si="7"/>
        <v>0</v>
      </c>
      <c r="T44" s="200">
        <f t="shared" si="7"/>
        <v>0</v>
      </c>
      <c r="U44" s="201">
        <f t="shared" si="7"/>
        <v>0</v>
      </c>
    </row>
    <row r="45" spans="1:21" ht="27.75">
      <c r="A45" s="108"/>
      <c r="B45" s="87"/>
      <c r="C45" s="381"/>
      <c r="D45" s="87"/>
      <c r="E45" s="305"/>
      <c r="F45" s="305"/>
      <c r="G45" s="298">
        <f t="shared" si="2"/>
        <v>0</v>
      </c>
      <c r="H45" s="305"/>
      <c r="I45" s="298">
        <f aca="true" t="shared" si="8" ref="I45:I57">SUM(J45:R45)</f>
        <v>0</v>
      </c>
      <c r="J45" s="306"/>
      <c r="K45" s="307"/>
      <c r="L45" s="307"/>
      <c r="M45" s="307"/>
      <c r="N45" s="307"/>
      <c r="O45" s="307"/>
      <c r="P45" s="307"/>
      <c r="Q45" s="307"/>
      <c r="R45" s="308"/>
      <c r="S45" s="227"/>
      <c r="T45" s="207"/>
      <c r="U45" s="208"/>
    </row>
    <row r="46" spans="1:21" ht="27.75" hidden="1">
      <c r="A46" s="108"/>
      <c r="B46" s="87"/>
      <c r="C46" s="381"/>
      <c r="D46" s="87"/>
      <c r="E46" s="305"/>
      <c r="F46" s="305"/>
      <c r="G46" s="298">
        <f t="shared" si="2"/>
        <v>0</v>
      </c>
      <c r="H46" s="305"/>
      <c r="I46" s="298">
        <f t="shared" si="8"/>
        <v>0</v>
      </c>
      <c r="J46" s="306"/>
      <c r="K46" s="307"/>
      <c r="L46" s="307"/>
      <c r="M46" s="307"/>
      <c r="N46" s="307"/>
      <c r="O46" s="307"/>
      <c r="P46" s="307"/>
      <c r="Q46" s="307"/>
      <c r="R46" s="308"/>
      <c r="S46" s="227"/>
      <c r="T46" s="207"/>
      <c r="U46" s="208"/>
    </row>
    <row r="47" spans="1:21" ht="27.75" hidden="1">
      <c r="A47" s="108"/>
      <c r="B47" s="87"/>
      <c r="C47" s="381"/>
      <c r="D47" s="87"/>
      <c r="E47" s="305"/>
      <c r="F47" s="305"/>
      <c r="G47" s="298">
        <f t="shared" si="2"/>
        <v>0</v>
      </c>
      <c r="H47" s="305"/>
      <c r="I47" s="298">
        <f t="shared" si="8"/>
        <v>0</v>
      </c>
      <c r="J47" s="306"/>
      <c r="K47" s="307"/>
      <c r="L47" s="307"/>
      <c r="M47" s="307"/>
      <c r="N47" s="307"/>
      <c r="O47" s="307"/>
      <c r="P47" s="307"/>
      <c r="Q47" s="307"/>
      <c r="R47" s="308"/>
      <c r="S47" s="227"/>
      <c r="T47" s="207"/>
      <c r="U47" s="208"/>
    </row>
    <row r="48" spans="1:21" ht="27.75" hidden="1">
      <c r="A48" s="108"/>
      <c r="B48" s="87"/>
      <c r="C48" s="381"/>
      <c r="D48" s="87"/>
      <c r="E48" s="305"/>
      <c r="F48" s="305"/>
      <c r="G48" s="298">
        <f t="shared" si="2"/>
        <v>0</v>
      </c>
      <c r="H48" s="305"/>
      <c r="I48" s="298">
        <f t="shared" si="8"/>
        <v>0</v>
      </c>
      <c r="J48" s="306"/>
      <c r="K48" s="307"/>
      <c r="L48" s="307"/>
      <c r="M48" s="307"/>
      <c r="N48" s="307"/>
      <c r="O48" s="307"/>
      <c r="P48" s="307"/>
      <c r="Q48" s="307"/>
      <c r="R48" s="308"/>
      <c r="S48" s="227"/>
      <c r="T48" s="207"/>
      <c r="U48" s="208"/>
    </row>
    <row r="49" spans="1:21" ht="28.5" hidden="1" thickBot="1">
      <c r="A49" s="108"/>
      <c r="B49" s="135"/>
      <c r="C49" s="381"/>
      <c r="D49" s="135"/>
      <c r="E49" s="312"/>
      <c r="F49" s="312"/>
      <c r="G49" s="313">
        <f t="shared" si="2"/>
        <v>0</v>
      </c>
      <c r="H49" s="312"/>
      <c r="I49" s="298">
        <f t="shared" si="8"/>
        <v>0</v>
      </c>
      <c r="J49" s="306"/>
      <c r="K49" s="307"/>
      <c r="L49" s="307"/>
      <c r="M49" s="307"/>
      <c r="N49" s="307"/>
      <c r="O49" s="307"/>
      <c r="P49" s="307"/>
      <c r="Q49" s="307"/>
      <c r="R49" s="308"/>
      <c r="S49" s="228"/>
      <c r="T49" s="209"/>
      <c r="U49" s="210"/>
    </row>
    <row r="50" spans="1:21" ht="27.75" hidden="1">
      <c r="A50" s="108"/>
      <c r="B50" s="112"/>
      <c r="C50" s="381"/>
      <c r="D50" s="112"/>
      <c r="E50" s="327"/>
      <c r="F50" s="327"/>
      <c r="G50" s="366">
        <f t="shared" si="2"/>
        <v>0</v>
      </c>
      <c r="H50" s="327"/>
      <c r="I50" s="298">
        <f t="shared" si="8"/>
        <v>0</v>
      </c>
      <c r="J50" s="306"/>
      <c r="K50" s="307"/>
      <c r="L50" s="307"/>
      <c r="M50" s="307"/>
      <c r="N50" s="307"/>
      <c r="O50" s="307"/>
      <c r="P50" s="307"/>
      <c r="Q50" s="307"/>
      <c r="R50" s="308"/>
      <c r="S50" s="226"/>
      <c r="T50" s="205"/>
      <c r="U50" s="206"/>
    </row>
    <row r="51" spans="1:21" ht="27.75" hidden="1">
      <c r="A51" s="108"/>
      <c r="B51" s="87"/>
      <c r="C51" s="381"/>
      <c r="D51" s="87"/>
      <c r="E51" s="305"/>
      <c r="F51" s="305"/>
      <c r="G51" s="298">
        <f t="shared" si="2"/>
        <v>0</v>
      </c>
      <c r="H51" s="305"/>
      <c r="I51" s="298">
        <f t="shared" si="8"/>
        <v>0</v>
      </c>
      <c r="J51" s="306"/>
      <c r="K51" s="307"/>
      <c r="L51" s="307"/>
      <c r="M51" s="307"/>
      <c r="N51" s="307"/>
      <c r="O51" s="307"/>
      <c r="P51" s="307"/>
      <c r="Q51" s="307"/>
      <c r="R51" s="308"/>
      <c r="S51" s="227"/>
      <c r="T51" s="207"/>
      <c r="U51" s="208"/>
    </row>
    <row r="52" spans="1:21" ht="27.75" hidden="1">
      <c r="A52" s="108"/>
      <c r="B52" s="87"/>
      <c r="C52" s="381"/>
      <c r="D52" s="87"/>
      <c r="E52" s="305"/>
      <c r="F52" s="305"/>
      <c r="G52" s="298">
        <f t="shared" si="2"/>
        <v>0</v>
      </c>
      <c r="H52" s="305"/>
      <c r="I52" s="298">
        <f t="shared" si="8"/>
        <v>0</v>
      </c>
      <c r="J52" s="306"/>
      <c r="K52" s="307"/>
      <c r="L52" s="307"/>
      <c r="M52" s="307"/>
      <c r="N52" s="307"/>
      <c r="O52" s="307"/>
      <c r="P52" s="307"/>
      <c r="Q52" s="307"/>
      <c r="R52" s="308"/>
      <c r="S52" s="227"/>
      <c r="T52" s="207"/>
      <c r="U52" s="208"/>
    </row>
    <row r="53" spans="1:21" ht="27.75" hidden="1">
      <c r="A53" s="108"/>
      <c r="B53" s="87"/>
      <c r="C53" s="381"/>
      <c r="D53" s="87"/>
      <c r="E53" s="305"/>
      <c r="F53" s="305"/>
      <c r="G53" s="298">
        <f t="shared" si="2"/>
        <v>0</v>
      </c>
      <c r="H53" s="305"/>
      <c r="I53" s="298">
        <f t="shared" si="8"/>
        <v>0</v>
      </c>
      <c r="J53" s="306"/>
      <c r="K53" s="307"/>
      <c r="L53" s="307"/>
      <c r="M53" s="307"/>
      <c r="N53" s="307"/>
      <c r="O53" s="307"/>
      <c r="P53" s="307"/>
      <c r="Q53" s="307"/>
      <c r="R53" s="308"/>
      <c r="S53" s="227"/>
      <c r="T53" s="207"/>
      <c r="U53" s="208"/>
    </row>
    <row r="54" spans="1:21" ht="27.75" hidden="1">
      <c r="A54" s="108"/>
      <c r="B54" s="87"/>
      <c r="C54" s="381"/>
      <c r="D54" s="87"/>
      <c r="E54" s="305"/>
      <c r="F54" s="305"/>
      <c r="G54" s="298">
        <f t="shared" si="2"/>
        <v>0</v>
      </c>
      <c r="H54" s="305"/>
      <c r="I54" s="298">
        <f t="shared" si="8"/>
        <v>0</v>
      </c>
      <c r="J54" s="306"/>
      <c r="K54" s="307"/>
      <c r="L54" s="307"/>
      <c r="M54" s="307"/>
      <c r="N54" s="307"/>
      <c r="O54" s="307"/>
      <c r="P54" s="307"/>
      <c r="Q54" s="307"/>
      <c r="R54" s="308"/>
      <c r="S54" s="227"/>
      <c r="T54" s="207"/>
      <c r="U54" s="208"/>
    </row>
    <row r="55" spans="1:21" ht="27.75" hidden="1">
      <c r="A55" s="108"/>
      <c r="B55" s="79"/>
      <c r="C55" s="381"/>
      <c r="D55" s="79"/>
      <c r="E55" s="305"/>
      <c r="F55" s="305"/>
      <c r="G55" s="298">
        <f t="shared" si="2"/>
        <v>0</v>
      </c>
      <c r="H55" s="305"/>
      <c r="I55" s="298">
        <f t="shared" si="8"/>
        <v>0</v>
      </c>
      <c r="J55" s="306"/>
      <c r="K55" s="307"/>
      <c r="L55" s="307"/>
      <c r="M55" s="307"/>
      <c r="N55" s="307"/>
      <c r="O55" s="307"/>
      <c r="P55" s="307"/>
      <c r="Q55" s="307"/>
      <c r="R55" s="308"/>
      <c r="S55" s="229"/>
      <c r="T55" s="211"/>
      <c r="U55" s="201"/>
    </row>
    <row r="56" spans="1:21" ht="27.75" hidden="1">
      <c r="A56" s="108"/>
      <c r="B56" s="87"/>
      <c r="C56" s="381"/>
      <c r="D56" s="87"/>
      <c r="E56" s="305"/>
      <c r="F56" s="305"/>
      <c r="G56" s="298">
        <f t="shared" si="2"/>
        <v>0</v>
      </c>
      <c r="H56" s="305"/>
      <c r="I56" s="298">
        <f t="shared" si="8"/>
        <v>0</v>
      </c>
      <c r="J56" s="306"/>
      <c r="K56" s="307"/>
      <c r="L56" s="307"/>
      <c r="M56" s="307"/>
      <c r="N56" s="307"/>
      <c r="O56" s="307"/>
      <c r="P56" s="307"/>
      <c r="Q56" s="307"/>
      <c r="R56" s="308"/>
      <c r="S56" s="227"/>
      <c r="T56" s="207"/>
      <c r="U56" s="208"/>
    </row>
    <row r="57" spans="1:21" ht="27.75" hidden="1">
      <c r="A57" s="108"/>
      <c r="B57" s="87"/>
      <c r="C57" s="381"/>
      <c r="D57" s="87"/>
      <c r="E57" s="305"/>
      <c r="F57" s="305"/>
      <c r="G57" s="298">
        <f t="shared" si="2"/>
        <v>0</v>
      </c>
      <c r="H57" s="305"/>
      <c r="I57" s="298">
        <f t="shared" si="8"/>
        <v>0</v>
      </c>
      <c r="J57" s="306"/>
      <c r="K57" s="307"/>
      <c r="L57" s="307"/>
      <c r="M57" s="307"/>
      <c r="N57" s="307"/>
      <c r="O57" s="307"/>
      <c r="P57" s="307"/>
      <c r="Q57" s="307"/>
      <c r="R57" s="308"/>
      <c r="S57" s="227"/>
      <c r="T57" s="207"/>
      <c r="U57" s="208"/>
    </row>
    <row r="58" spans="1:21" ht="27.75" hidden="1">
      <c r="A58" s="108"/>
      <c r="B58" s="79"/>
      <c r="C58" s="381"/>
      <c r="D58" s="79"/>
      <c r="E58" s="305"/>
      <c r="F58" s="305"/>
      <c r="G58" s="298">
        <f t="shared" si="2"/>
        <v>0</v>
      </c>
      <c r="H58" s="305"/>
      <c r="I58" s="298">
        <f>SUM(J58:R58)</f>
        <v>0</v>
      </c>
      <c r="J58" s="306"/>
      <c r="K58" s="307"/>
      <c r="L58" s="307"/>
      <c r="M58" s="307"/>
      <c r="N58" s="307"/>
      <c r="O58" s="307"/>
      <c r="P58" s="307"/>
      <c r="Q58" s="307"/>
      <c r="R58" s="308"/>
      <c r="S58" s="229"/>
      <c r="T58" s="211"/>
      <c r="U58" s="201"/>
    </row>
    <row r="59" spans="1:21" ht="27.75">
      <c r="A59" s="108"/>
      <c r="B59" s="87">
        <v>4</v>
      </c>
      <c r="C59" s="382" t="s">
        <v>113</v>
      </c>
      <c r="D59" s="87">
        <v>614700</v>
      </c>
      <c r="E59" s="298">
        <f aca="true" t="shared" si="9" ref="E59:U59">SUM(E60:E61)</f>
        <v>0</v>
      </c>
      <c r="F59" s="298">
        <f t="shared" si="9"/>
        <v>0</v>
      </c>
      <c r="G59" s="298">
        <f t="shared" si="9"/>
        <v>0</v>
      </c>
      <c r="H59" s="298">
        <f t="shared" si="9"/>
        <v>0</v>
      </c>
      <c r="I59" s="298">
        <f t="shared" si="9"/>
        <v>0</v>
      </c>
      <c r="J59" s="311">
        <f t="shared" si="9"/>
        <v>0</v>
      </c>
      <c r="K59" s="311">
        <f t="shared" si="9"/>
        <v>0</v>
      </c>
      <c r="L59" s="311">
        <f t="shared" si="9"/>
        <v>0</v>
      </c>
      <c r="M59" s="311">
        <f t="shared" si="9"/>
        <v>0</v>
      </c>
      <c r="N59" s="311">
        <f t="shared" si="9"/>
        <v>0</v>
      </c>
      <c r="O59" s="311">
        <f t="shared" si="9"/>
        <v>0</v>
      </c>
      <c r="P59" s="311">
        <f t="shared" si="9"/>
        <v>0</v>
      </c>
      <c r="Q59" s="311">
        <f t="shared" si="9"/>
        <v>0</v>
      </c>
      <c r="R59" s="311">
        <f t="shared" si="9"/>
        <v>0</v>
      </c>
      <c r="S59" s="230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82"/>
      <c r="D60" s="87"/>
      <c r="E60" s="305"/>
      <c r="F60" s="305"/>
      <c r="G60" s="298">
        <f t="shared" si="2"/>
        <v>0</v>
      </c>
      <c r="H60" s="305"/>
      <c r="I60" s="298">
        <f>SUM(J60:R60)</f>
        <v>0</v>
      </c>
      <c r="J60" s="306"/>
      <c r="K60" s="307"/>
      <c r="L60" s="307"/>
      <c r="M60" s="307"/>
      <c r="N60" s="307"/>
      <c r="O60" s="307"/>
      <c r="P60" s="307"/>
      <c r="Q60" s="307"/>
      <c r="R60" s="308"/>
      <c r="S60" s="227"/>
      <c r="T60" s="207"/>
      <c r="U60" s="208"/>
    </row>
    <row r="61" spans="1:21" ht="27.75" hidden="1">
      <c r="A61" s="108"/>
      <c r="B61" s="87"/>
      <c r="C61" s="382"/>
      <c r="D61" s="87"/>
      <c r="E61" s="305"/>
      <c r="F61" s="305"/>
      <c r="G61" s="298">
        <f t="shared" si="2"/>
        <v>0</v>
      </c>
      <c r="H61" s="305"/>
      <c r="I61" s="298">
        <f>SUM(J61:R61)</f>
        <v>0</v>
      </c>
      <c r="J61" s="306"/>
      <c r="K61" s="307"/>
      <c r="L61" s="307"/>
      <c r="M61" s="307"/>
      <c r="N61" s="307"/>
      <c r="O61" s="307"/>
      <c r="P61" s="307"/>
      <c r="Q61" s="307"/>
      <c r="R61" s="308"/>
      <c r="S61" s="227"/>
      <c r="T61" s="207"/>
      <c r="U61" s="208"/>
    </row>
    <row r="62" spans="1:22" ht="27.75">
      <c r="A62" s="108"/>
      <c r="B62" s="87">
        <v>5</v>
      </c>
      <c r="C62" s="382" t="s">
        <v>114</v>
      </c>
      <c r="D62" s="87">
        <v>614800</v>
      </c>
      <c r="E62" s="298">
        <f aca="true" t="shared" si="10" ref="E62:U62">E63</f>
        <v>0</v>
      </c>
      <c r="F62" s="298">
        <f t="shared" si="10"/>
        <v>0</v>
      </c>
      <c r="G62" s="298">
        <f t="shared" si="10"/>
        <v>0</v>
      </c>
      <c r="H62" s="298">
        <f t="shared" si="10"/>
        <v>0</v>
      </c>
      <c r="I62" s="298">
        <f t="shared" si="10"/>
        <v>0</v>
      </c>
      <c r="J62" s="311">
        <f t="shared" si="10"/>
        <v>0</v>
      </c>
      <c r="K62" s="311">
        <f t="shared" si="10"/>
        <v>0</v>
      </c>
      <c r="L62" s="311">
        <f t="shared" si="10"/>
        <v>0</v>
      </c>
      <c r="M62" s="311">
        <f t="shared" si="10"/>
        <v>0</v>
      </c>
      <c r="N62" s="311">
        <f t="shared" si="10"/>
        <v>0</v>
      </c>
      <c r="O62" s="311">
        <f t="shared" si="10"/>
        <v>0</v>
      </c>
      <c r="P62" s="311">
        <f t="shared" si="10"/>
        <v>0</v>
      </c>
      <c r="Q62" s="311">
        <f t="shared" si="10"/>
        <v>0</v>
      </c>
      <c r="R62" s="311">
        <f t="shared" si="10"/>
        <v>0</v>
      </c>
      <c r="S62" s="212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82"/>
      <c r="D63" s="87"/>
      <c r="E63" s="305"/>
      <c r="F63" s="305"/>
      <c r="G63" s="298">
        <f t="shared" si="2"/>
        <v>0</v>
      </c>
      <c r="H63" s="305"/>
      <c r="I63" s="298">
        <f>SUM(J63:R63)</f>
        <v>0</v>
      </c>
      <c r="J63" s="306"/>
      <c r="K63" s="307"/>
      <c r="L63" s="307"/>
      <c r="M63" s="307"/>
      <c r="N63" s="307"/>
      <c r="O63" s="307"/>
      <c r="P63" s="307"/>
      <c r="Q63" s="307"/>
      <c r="R63" s="308"/>
      <c r="S63" s="227"/>
      <c r="T63" s="207"/>
      <c r="U63" s="208"/>
    </row>
    <row r="64" spans="1:21" ht="27.75">
      <c r="A64" s="108"/>
      <c r="B64" s="87">
        <v>6</v>
      </c>
      <c r="C64" s="382" t="s">
        <v>115</v>
      </c>
      <c r="D64" s="87">
        <v>614900</v>
      </c>
      <c r="E64" s="298">
        <f aca="true" t="shared" si="11" ref="E64:U64">E65</f>
        <v>0</v>
      </c>
      <c r="F64" s="298">
        <f t="shared" si="11"/>
        <v>0</v>
      </c>
      <c r="G64" s="298">
        <f t="shared" si="11"/>
        <v>0</v>
      </c>
      <c r="H64" s="298">
        <f t="shared" si="11"/>
        <v>0</v>
      </c>
      <c r="I64" s="298">
        <f t="shared" si="11"/>
        <v>0</v>
      </c>
      <c r="J64" s="311">
        <f t="shared" si="11"/>
        <v>0</v>
      </c>
      <c r="K64" s="311">
        <f t="shared" si="11"/>
        <v>0</v>
      </c>
      <c r="L64" s="311">
        <f t="shared" si="11"/>
        <v>0</v>
      </c>
      <c r="M64" s="311">
        <f t="shared" si="11"/>
        <v>0</v>
      </c>
      <c r="N64" s="311">
        <f t="shared" si="11"/>
        <v>0</v>
      </c>
      <c r="O64" s="311">
        <f t="shared" si="11"/>
        <v>0</v>
      </c>
      <c r="P64" s="311">
        <f t="shared" si="11"/>
        <v>0</v>
      </c>
      <c r="Q64" s="311">
        <f t="shared" si="11"/>
        <v>0</v>
      </c>
      <c r="R64" s="311">
        <f t="shared" si="11"/>
        <v>0</v>
      </c>
      <c r="S64" s="224">
        <f t="shared" si="11"/>
        <v>0</v>
      </c>
      <c r="T64" s="200">
        <f t="shared" si="11"/>
        <v>0</v>
      </c>
      <c r="U64" s="201">
        <f t="shared" si="11"/>
        <v>0</v>
      </c>
    </row>
    <row r="65" spans="1:21" ht="28.5" thickBot="1">
      <c r="A65" s="108"/>
      <c r="B65" s="79"/>
      <c r="C65" s="381"/>
      <c r="D65" s="79"/>
      <c r="E65" s="305"/>
      <c r="F65" s="305"/>
      <c r="G65" s="298">
        <f t="shared" si="2"/>
        <v>0</v>
      </c>
      <c r="H65" s="305"/>
      <c r="I65" s="298">
        <f>SUM(J65:R65)</f>
        <v>0</v>
      </c>
      <c r="J65" s="306"/>
      <c r="K65" s="307"/>
      <c r="L65" s="307"/>
      <c r="M65" s="307"/>
      <c r="N65" s="307"/>
      <c r="O65" s="307"/>
      <c r="P65" s="307"/>
      <c r="Q65" s="307"/>
      <c r="R65" s="308"/>
      <c r="S65" s="224"/>
      <c r="T65" s="200"/>
      <c r="U65" s="201"/>
    </row>
    <row r="66" spans="1:21" ht="46.5" thickBot="1">
      <c r="A66" s="108"/>
      <c r="B66" s="202" t="s">
        <v>9</v>
      </c>
      <c r="C66" s="384" t="s">
        <v>116</v>
      </c>
      <c r="D66" s="203">
        <v>615000</v>
      </c>
      <c r="E66" s="301">
        <f aca="true" t="shared" si="12" ref="E66:U66">E67+E70</f>
        <v>0</v>
      </c>
      <c r="F66" s="301">
        <f t="shared" si="12"/>
        <v>0</v>
      </c>
      <c r="G66" s="301">
        <f t="shared" si="12"/>
        <v>0</v>
      </c>
      <c r="H66" s="301">
        <f t="shared" si="12"/>
        <v>0</v>
      </c>
      <c r="I66" s="301">
        <f t="shared" si="12"/>
        <v>0</v>
      </c>
      <c r="J66" s="302">
        <f t="shared" si="12"/>
        <v>0</v>
      </c>
      <c r="K66" s="302">
        <f t="shared" si="12"/>
        <v>0</v>
      </c>
      <c r="L66" s="302">
        <f t="shared" si="12"/>
        <v>0</v>
      </c>
      <c r="M66" s="302">
        <f t="shared" si="12"/>
        <v>0</v>
      </c>
      <c r="N66" s="302">
        <f t="shared" si="12"/>
        <v>0</v>
      </c>
      <c r="O66" s="302">
        <f t="shared" si="12"/>
        <v>0</v>
      </c>
      <c r="P66" s="302">
        <f t="shared" si="12"/>
        <v>0</v>
      </c>
      <c r="Q66" s="302">
        <f t="shared" si="12"/>
        <v>0</v>
      </c>
      <c r="R66" s="302">
        <f t="shared" si="12"/>
        <v>0</v>
      </c>
      <c r="S66" s="225">
        <f t="shared" si="12"/>
        <v>0</v>
      </c>
      <c r="T66" s="191">
        <f t="shared" si="12"/>
        <v>0</v>
      </c>
      <c r="U66" s="192">
        <f t="shared" si="12"/>
        <v>0</v>
      </c>
    </row>
    <row r="67" spans="1:21" ht="46.5">
      <c r="A67" s="108"/>
      <c r="B67" s="204">
        <v>1</v>
      </c>
      <c r="C67" s="380" t="s">
        <v>117</v>
      </c>
      <c r="D67" s="112">
        <v>615100</v>
      </c>
      <c r="E67" s="309">
        <f>SUM(E68:E69)</f>
        <v>0</v>
      </c>
      <c r="F67" s="309">
        <f aca="true" t="shared" si="13" ref="F67:U67">SUM(F68:F69)</f>
        <v>0</v>
      </c>
      <c r="G67" s="309">
        <f t="shared" si="13"/>
        <v>0</v>
      </c>
      <c r="H67" s="309">
        <f t="shared" si="13"/>
        <v>0</v>
      </c>
      <c r="I67" s="309">
        <f t="shared" si="13"/>
        <v>0</v>
      </c>
      <c r="J67" s="317">
        <f t="shared" si="13"/>
        <v>0</v>
      </c>
      <c r="K67" s="317">
        <f t="shared" si="13"/>
        <v>0</v>
      </c>
      <c r="L67" s="317">
        <f t="shared" si="13"/>
        <v>0</v>
      </c>
      <c r="M67" s="317">
        <f t="shared" si="13"/>
        <v>0</v>
      </c>
      <c r="N67" s="317">
        <f t="shared" si="13"/>
        <v>0</v>
      </c>
      <c r="O67" s="317">
        <f t="shared" si="13"/>
        <v>0</v>
      </c>
      <c r="P67" s="317">
        <f t="shared" si="13"/>
        <v>0</v>
      </c>
      <c r="Q67" s="317">
        <f t="shared" si="13"/>
        <v>0</v>
      </c>
      <c r="R67" s="317">
        <f t="shared" si="13"/>
        <v>0</v>
      </c>
      <c r="S67" s="226">
        <f t="shared" si="13"/>
        <v>0</v>
      </c>
      <c r="T67" s="205">
        <f t="shared" si="13"/>
        <v>0</v>
      </c>
      <c r="U67" s="206">
        <f t="shared" si="13"/>
        <v>0</v>
      </c>
    </row>
    <row r="68" spans="1:21" ht="27.75">
      <c r="A68" s="108"/>
      <c r="B68" s="87"/>
      <c r="C68" s="382"/>
      <c r="D68" s="87"/>
      <c r="E68" s="305"/>
      <c r="F68" s="305"/>
      <c r="G68" s="298">
        <f t="shared" si="2"/>
        <v>0</v>
      </c>
      <c r="H68" s="305"/>
      <c r="I68" s="298">
        <f>SUM(J68:R68)</f>
        <v>0</v>
      </c>
      <c r="J68" s="306"/>
      <c r="K68" s="307"/>
      <c r="L68" s="307"/>
      <c r="M68" s="307"/>
      <c r="N68" s="307"/>
      <c r="O68" s="307"/>
      <c r="P68" s="307"/>
      <c r="Q68" s="307"/>
      <c r="R68" s="308"/>
      <c r="S68" s="227"/>
      <c r="T68" s="207"/>
      <c r="U68" s="208"/>
    </row>
    <row r="69" spans="1:21" ht="27.75" hidden="1">
      <c r="A69" s="108"/>
      <c r="B69" s="87"/>
      <c r="C69" s="382"/>
      <c r="D69" s="87"/>
      <c r="E69" s="305"/>
      <c r="F69" s="305"/>
      <c r="G69" s="298">
        <f t="shared" si="2"/>
        <v>0</v>
      </c>
      <c r="H69" s="305"/>
      <c r="I69" s="298">
        <f>SUM(J69:R69)</f>
        <v>0</v>
      </c>
      <c r="J69" s="306"/>
      <c r="K69" s="307"/>
      <c r="L69" s="307"/>
      <c r="M69" s="307"/>
      <c r="N69" s="307"/>
      <c r="O69" s="307"/>
      <c r="P69" s="307"/>
      <c r="Q69" s="307"/>
      <c r="R69" s="308"/>
      <c r="S69" s="227"/>
      <c r="T69" s="207"/>
      <c r="U69" s="208"/>
    </row>
    <row r="70" spans="1:21" ht="46.5">
      <c r="A70" s="108"/>
      <c r="B70" s="87">
        <v>2</v>
      </c>
      <c r="C70" s="385" t="s">
        <v>118</v>
      </c>
      <c r="D70" s="87">
        <v>615200</v>
      </c>
      <c r="E70" s="318">
        <f>E72+E71</f>
        <v>0</v>
      </c>
      <c r="F70" s="318">
        <f aca="true" t="shared" si="14" ref="F70:R70">F72+F71</f>
        <v>0</v>
      </c>
      <c r="G70" s="318">
        <f t="shared" si="14"/>
        <v>0</v>
      </c>
      <c r="H70" s="318">
        <f t="shared" si="14"/>
        <v>0</v>
      </c>
      <c r="I70" s="318">
        <f t="shared" si="14"/>
        <v>0</v>
      </c>
      <c r="J70" s="311">
        <f t="shared" si="14"/>
        <v>0</v>
      </c>
      <c r="K70" s="311">
        <f t="shared" si="14"/>
        <v>0</v>
      </c>
      <c r="L70" s="311">
        <f t="shared" si="14"/>
        <v>0</v>
      </c>
      <c r="M70" s="311">
        <f t="shared" si="14"/>
        <v>0</v>
      </c>
      <c r="N70" s="311">
        <f t="shared" si="14"/>
        <v>0</v>
      </c>
      <c r="O70" s="311">
        <f t="shared" si="14"/>
        <v>0</v>
      </c>
      <c r="P70" s="311">
        <f t="shared" si="14"/>
        <v>0</v>
      </c>
      <c r="Q70" s="311">
        <f t="shared" si="14"/>
        <v>0</v>
      </c>
      <c r="R70" s="311">
        <f t="shared" si="14"/>
        <v>0</v>
      </c>
      <c r="S70" s="227">
        <f>S72</f>
        <v>0</v>
      </c>
      <c r="T70" s="207">
        <f>T72</f>
        <v>0</v>
      </c>
      <c r="U70" s="208">
        <f>U72</f>
        <v>0</v>
      </c>
    </row>
    <row r="71" spans="1:21" ht="27.75">
      <c r="A71" s="108"/>
      <c r="B71" s="87"/>
      <c r="C71" s="159"/>
      <c r="D71" s="87"/>
      <c r="E71" s="305"/>
      <c r="F71" s="305"/>
      <c r="G71" s="298">
        <f t="shared" si="2"/>
        <v>0</v>
      </c>
      <c r="H71" s="305"/>
      <c r="I71" s="298">
        <f>SUM(J71:R71)</f>
        <v>0</v>
      </c>
      <c r="J71" s="306"/>
      <c r="K71" s="307"/>
      <c r="L71" s="307"/>
      <c r="M71" s="307"/>
      <c r="N71" s="307"/>
      <c r="O71" s="307"/>
      <c r="P71" s="307"/>
      <c r="Q71" s="307"/>
      <c r="R71" s="308"/>
      <c r="S71" s="227"/>
      <c r="T71" s="207"/>
      <c r="U71" s="208"/>
    </row>
    <row r="72" spans="1:21" ht="27.75" hidden="1">
      <c r="A72" s="108"/>
      <c r="B72" s="87"/>
      <c r="C72" s="159"/>
      <c r="D72" s="87"/>
      <c r="E72" s="305"/>
      <c r="F72" s="305"/>
      <c r="G72" s="298">
        <f t="shared" si="2"/>
        <v>0</v>
      </c>
      <c r="H72" s="305"/>
      <c r="I72" s="298">
        <f>SUM(J72:R72)</f>
        <v>0</v>
      </c>
      <c r="J72" s="306"/>
      <c r="K72" s="307"/>
      <c r="L72" s="307"/>
      <c r="M72" s="307"/>
      <c r="N72" s="307"/>
      <c r="O72" s="307"/>
      <c r="P72" s="307"/>
      <c r="Q72" s="307"/>
      <c r="R72" s="308"/>
      <c r="S72" s="227"/>
      <c r="T72" s="207"/>
      <c r="U72" s="208"/>
    </row>
    <row r="73" spans="1:21" ht="27.75" thickBot="1">
      <c r="A73" s="108"/>
      <c r="B73" s="202" t="s">
        <v>10</v>
      </c>
      <c r="C73" s="379" t="s">
        <v>119</v>
      </c>
      <c r="D73" s="203">
        <v>616000</v>
      </c>
      <c r="E73" s="301">
        <f aca="true" t="shared" si="15" ref="E73:U73">E74</f>
        <v>0</v>
      </c>
      <c r="F73" s="301">
        <f t="shared" si="15"/>
        <v>0</v>
      </c>
      <c r="G73" s="301">
        <f t="shared" si="15"/>
        <v>0</v>
      </c>
      <c r="H73" s="301">
        <f t="shared" si="15"/>
        <v>0</v>
      </c>
      <c r="I73" s="301">
        <f t="shared" si="15"/>
        <v>0</v>
      </c>
      <c r="J73" s="319">
        <f t="shared" si="15"/>
        <v>0</v>
      </c>
      <c r="K73" s="319">
        <f t="shared" si="15"/>
        <v>0</v>
      </c>
      <c r="L73" s="319">
        <f t="shared" si="15"/>
        <v>0</v>
      </c>
      <c r="M73" s="319">
        <f t="shared" si="15"/>
        <v>0</v>
      </c>
      <c r="N73" s="319">
        <f t="shared" si="15"/>
        <v>0</v>
      </c>
      <c r="O73" s="319">
        <f t="shared" si="15"/>
        <v>0</v>
      </c>
      <c r="P73" s="319">
        <f t="shared" si="15"/>
        <v>0</v>
      </c>
      <c r="Q73" s="319">
        <f t="shared" si="15"/>
        <v>0</v>
      </c>
      <c r="R73" s="319">
        <f t="shared" si="15"/>
        <v>0</v>
      </c>
      <c r="S73" s="225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3">
        <v>1</v>
      </c>
      <c r="C74" s="386" t="s">
        <v>120</v>
      </c>
      <c r="D74" s="116">
        <v>616200</v>
      </c>
      <c r="E74" s="305"/>
      <c r="F74" s="305"/>
      <c r="G74" s="298">
        <f t="shared" si="2"/>
        <v>0</v>
      </c>
      <c r="H74" s="305"/>
      <c r="I74" s="298">
        <f>SUM(J74:R74)</f>
        <v>0</v>
      </c>
      <c r="J74" s="321"/>
      <c r="K74" s="322"/>
      <c r="L74" s="322"/>
      <c r="M74" s="323"/>
      <c r="N74" s="323"/>
      <c r="O74" s="323"/>
      <c r="P74" s="323"/>
      <c r="Q74" s="323"/>
      <c r="R74" s="324"/>
      <c r="S74" s="231"/>
      <c r="T74" s="214"/>
      <c r="U74" s="215"/>
    </row>
    <row r="75" spans="1:21" ht="46.5" thickBot="1">
      <c r="A75" s="108"/>
      <c r="B75" s="202" t="s">
        <v>11</v>
      </c>
      <c r="C75" s="379" t="s">
        <v>121</v>
      </c>
      <c r="D75" s="216"/>
      <c r="E75" s="301">
        <f aca="true" t="shared" si="16" ref="E75:U75">SUM(E76:E81)</f>
        <v>0</v>
      </c>
      <c r="F75" s="301">
        <f t="shared" si="16"/>
        <v>0</v>
      </c>
      <c r="G75" s="301">
        <f t="shared" si="16"/>
        <v>0</v>
      </c>
      <c r="H75" s="303">
        <f t="shared" si="16"/>
        <v>0</v>
      </c>
      <c r="I75" s="301">
        <f t="shared" si="16"/>
        <v>0</v>
      </c>
      <c r="J75" s="302">
        <f t="shared" si="16"/>
        <v>0</v>
      </c>
      <c r="K75" s="302">
        <f t="shared" si="16"/>
        <v>0</v>
      </c>
      <c r="L75" s="302">
        <f t="shared" si="16"/>
        <v>0</v>
      </c>
      <c r="M75" s="302">
        <f t="shared" si="16"/>
        <v>0</v>
      </c>
      <c r="N75" s="302">
        <f t="shared" si="16"/>
        <v>0</v>
      </c>
      <c r="O75" s="302">
        <f t="shared" si="16"/>
        <v>0</v>
      </c>
      <c r="P75" s="302">
        <f t="shared" si="16"/>
        <v>0</v>
      </c>
      <c r="Q75" s="302">
        <f t="shared" si="16"/>
        <v>0</v>
      </c>
      <c r="R75" s="302">
        <f t="shared" si="16"/>
        <v>0</v>
      </c>
      <c r="S75" s="225">
        <f t="shared" si="16"/>
        <v>0</v>
      </c>
      <c r="T75" s="191">
        <f t="shared" si="16"/>
        <v>0</v>
      </c>
      <c r="U75" s="192">
        <f t="shared" si="16"/>
        <v>0</v>
      </c>
    </row>
    <row r="76" spans="1:21" ht="47.25">
      <c r="A76" s="108"/>
      <c r="B76" s="217">
        <v>1</v>
      </c>
      <c r="C76" s="157" t="s">
        <v>122</v>
      </c>
      <c r="D76" s="118">
        <v>821100</v>
      </c>
      <c r="E76" s="326"/>
      <c r="F76" s="326"/>
      <c r="G76" s="298">
        <f t="shared" si="2"/>
        <v>0</v>
      </c>
      <c r="H76" s="367"/>
      <c r="I76" s="368">
        <f aca="true" t="shared" si="17" ref="I76:I81">SUM(J76:R76)</f>
        <v>0</v>
      </c>
      <c r="J76" s="328"/>
      <c r="K76" s="328"/>
      <c r="L76" s="328"/>
      <c r="M76" s="328"/>
      <c r="N76" s="328"/>
      <c r="O76" s="328"/>
      <c r="P76" s="328"/>
      <c r="Q76" s="328"/>
      <c r="R76" s="328"/>
      <c r="S76" s="232"/>
      <c r="T76" s="218"/>
      <c r="U76" s="219"/>
    </row>
    <row r="77" spans="1:21" ht="27.75">
      <c r="A77" s="108"/>
      <c r="B77" s="79">
        <v>2</v>
      </c>
      <c r="C77" s="144" t="s">
        <v>123</v>
      </c>
      <c r="D77" s="79">
        <v>821200</v>
      </c>
      <c r="E77" s="326"/>
      <c r="F77" s="326"/>
      <c r="G77" s="298">
        <f t="shared" si="2"/>
        <v>0</v>
      </c>
      <c r="H77" s="307"/>
      <c r="I77" s="368">
        <f t="shared" si="17"/>
        <v>0</v>
      </c>
      <c r="J77" s="328"/>
      <c r="K77" s="328"/>
      <c r="L77" s="328"/>
      <c r="M77" s="328"/>
      <c r="N77" s="328"/>
      <c r="O77" s="328"/>
      <c r="P77" s="328"/>
      <c r="Q77" s="328"/>
      <c r="R77" s="328"/>
      <c r="S77" s="224"/>
      <c r="T77" s="200"/>
      <c r="U77" s="201"/>
    </row>
    <row r="78" spans="1:21" ht="27.75">
      <c r="A78" s="108"/>
      <c r="B78" s="79">
        <v>3</v>
      </c>
      <c r="C78" s="144" t="s">
        <v>124</v>
      </c>
      <c r="D78" s="79">
        <v>821300</v>
      </c>
      <c r="E78" s="326"/>
      <c r="F78" s="326"/>
      <c r="G78" s="298">
        <f t="shared" si="2"/>
        <v>0</v>
      </c>
      <c r="H78" s="307"/>
      <c r="I78" s="368">
        <f t="shared" si="17"/>
        <v>0</v>
      </c>
      <c r="J78" s="328"/>
      <c r="K78" s="328"/>
      <c r="L78" s="328"/>
      <c r="M78" s="328"/>
      <c r="N78" s="328"/>
      <c r="O78" s="328"/>
      <c r="P78" s="328"/>
      <c r="Q78" s="328"/>
      <c r="R78" s="328"/>
      <c r="S78" s="224"/>
      <c r="T78" s="200"/>
      <c r="U78" s="201"/>
    </row>
    <row r="79" spans="1:21" ht="27.75">
      <c r="A79" s="108"/>
      <c r="B79" s="79">
        <v>4</v>
      </c>
      <c r="C79" s="159" t="s">
        <v>125</v>
      </c>
      <c r="D79" s="79">
        <v>821400</v>
      </c>
      <c r="E79" s="326"/>
      <c r="F79" s="326"/>
      <c r="G79" s="298">
        <f t="shared" si="2"/>
        <v>0</v>
      </c>
      <c r="H79" s="307"/>
      <c r="I79" s="368">
        <f t="shared" si="17"/>
        <v>0</v>
      </c>
      <c r="J79" s="328"/>
      <c r="K79" s="328"/>
      <c r="L79" s="328"/>
      <c r="M79" s="328"/>
      <c r="N79" s="328"/>
      <c r="O79" s="328"/>
      <c r="P79" s="328"/>
      <c r="Q79" s="328"/>
      <c r="R79" s="328"/>
      <c r="S79" s="224"/>
      <c r="T79" s="200"/>
      <c r="U79" s="201"/>
    </row>
    <row r="80" spans="1:21" ht="27.75">
      <c r="A80" s="108"/>
      <c r="B80" s="79">
        <v>5</v>
      </c>
      <c r="C80" s="159" t="s">
        <v>126</v>
      </c>
      <c r="D80" s="79">
        <v>821500</v>
      </c>
      <c r="E80" s="326"/>
      <c r="F80" s="326"/>
      <c r="G80" s="298">
        <f t="shared" si="2"/>
        <v>0</v>
      </c>
      <c r="H80" s="307"/>
      <c r="I80" s="368">
        <f t="shared" si="17"/>
        <v>0</v>
      </c>
      <c r="J80" s="328"/>
      <c r="K80" s="328"/>
      <c r="L80" s="328"/>
      <c r="M80" s="328"/>
      <c r="N80" s="328"/>
      <c r="O80" s="328"/>
      <c r="P80" s="328"/>
      <c r="Q80" s="328"/>
      <c r="R80" s="328"/>
      <c r="S80" s="224"/>
      <c r="T80" s="200"/>
      <c r="U80" s="201"/>
    </row>
    <row r="81" spans="1:22" ht="47.25">
      <c r="A81" s="108"/>
      <c r="B81" s="79">
        <v>6</v>
      </c>
      <c r="C81" s="159" t="s">
        <v>127</v>
      </c>
      <c r="D81" s="79">
        <v>821600</v>
      </c>
      <c r="E81" s="326"/>
      <c r="F81" s="326"/>
      <c r="G81" s="298">
        <f t="shared" si="2"/>
        <v>0</v>
      </c>
      <c r="H81" s="307"/>
      <c r="I81" s="368">
        <f t="shared" si="17"/>
        <v>0</v>
      </c>
      <c r="J81" s="328"/>
      <c r="K81" s="328"/>
      <c r="L81" s="328"/>
      <c r="M81" s="328"/>
      <c r="N81" s="328"/>
      <c r="O81" s="328"/>
      <c r="P81" s="328"/>
      <c r="Q81" s="328"/>
      <c r="R81" s="328"/>
      <c r="S81" s="224"/>
      <c r="T81" s="200"/>
      <c r="U81" s="201"/>
      <c r="V81" s="6"/>
    </row>
    <row r="82" spans="1:22" ht="46.5" thickBot="1">
      <c r="A82" s="109"/>
      <c r="B82" s="202"/>
      <c r="C82" s="379" t="s">
        <v>131</v>
      </c>
      <c r="D82" s="216"/>
      <c r="E82" s="301">
        <f aca="true" t="shared" si="18" ref="E82:U82">E14+E26+E66+E73+E75</f>
        <v>0</v>
      </c>
      <c r="F82" s="301">
        <f t="shared" si="18"/>
        <v>0</v>
      </c>
      <c r="G82" s="301">
        <f t="shared" si="18"/>
        <v>0</v>
      </c>
      <c r="H82" s="369">
        <f t="shared" si="18"/>
        <v>0</v>
      </c>
      <c r="I82" s="301">
        <f t="shared" si="18"/>
        <v>0</v>
      </c>
      <c r="J82" s="331">
        <f t="shared" si="18"/>
        <v>0</v>
      </c>
      <c r="K82" s="331">
        <f t="shared" si="18"/>
        <v>0</v>
      </c>
      <c r="L82" s="331">
        <f t="shared" si="18"/>
        <v>0</v>
      </c>
      <c r="M82" s="331">
        <f t="shared" si="18"/>
        <v>0</v>
      </c>
      <c r="N82" s="331">
        <f t="shared" si="18"/>
        <v>0</v>
      </c>
      <c r="O82" s="331">
        <f t="shared" si="18"/>
        <v>0</v>
      </c>
      <c r="P82" s="331">
        <f t="shared" si="18"/>
        <v>0</v>
      </c>
      <c r="Q82" s="331">
        <f t="shared" si="18"/>
        <v>0</v>
      </c>
      <c r="R82" s="331">
        <f t="shared" si="18"/>
        <v>0</v>
      </c>
      <c r="S82" s="225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1"/>
      <c r="Q86" s="221"/>
      <c r="R86" s="68"/>
      <c r="S86" s="68"/>
      <c r="T86" s="68"/>
      <c r="U86" s="68"/>
      <c r="V86" s="6"/>
    </row>
    <row r="87" spans="1:22" ht="24.75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27" t="s">
        <v>129</v>
      </c>
      <c r="R87" s="67"/>
      <c r="S87" s="67"/>
      <c r="T87" s="67"/>
      <c r="U87" s="67"/>
      <c r="V87" s="6"/>
    </row>
    <row r="88" spans="2:22" ht="15" customHeight="1" hidden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D7" sqref="D7:L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24" t="s">
        <v>79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80</v>
      </c>
      <c r="Q2" s="103"/>
      <c r="R2" s="52"/>
      <c r="S2" s="426" t="s">
        <v>34</v>
      </c>
      <c r="T2" s="426"/>
      <c r="U2" s="370"/>
    </row>
    <row r="3" spans="2:21" ht="31.5" customHeight="1">
      <c r="B3" s="424" t="s">
        <v>81</v>
      </c>
      <c r="C3" s="424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51"/>
      <c r="S3" s="426"/>
      <c r="T3" s="426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146</v>
      </c>
      <c r="Q4" s="55"/>
      <c r="R4" s="56"/>
      <c r="S4" s="57"/>
      <c r="T4" s="58"/>
      <c r="U4" s="59"/>
    </row>
    <row r="5" spans="2:21" ht="30" customHeight="1">
      <c r="B5" s="60" t="s">
        <v>155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148</v>
      </c>
      <c r="Q5" s="102"/>
      <c r="R5" s="53"/>
      <c r="S5" s="53" t="s">
        <v>41</v>
      </c>
      <c r="T5" s="53"/>
      <c r="U5" s="61"/>
    </row>
    <row r="6" spans="2:21" ht="21" customHeight="1"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62"/>
      <c r="S6" s="370"/>
      <c r="T6" s="370"/>
      <c r="U6" s="63"/>
    </row>
    <row r="7" spans="2:21" ht="22.5" customHeight="1">
      <c r="B7" s="53" t="s">
        <v>147</v>
      </c>
      <c r="C7" s="53"/>
      <c r="D7" s="447"/>
      <c r="E7" s="447"/>
      <c r="F7" s="447"/>
      <c r="G7" s="447"/>
      <c r="H7" s="447"/>
      <c r="I7" s="447"/>
      <c r="J7" s="447"/>
      <c r="K7" s="447"/>
      <c r="L7" s="447"/>
      <c r="M7" s="105"/>
      <c r="N7" s="105"/>
      <c r="O7" s="105"/>
      <c r="P7" s="105"/>
      <c r="Q7" s="105"/>
      <c r="R7" s="53"/>
      <c r="S7" s="53" t="s">
        <v>42</v>
      </c>
      <c r="T7" s="53"/>
      <c r="U7" s="55"/>
    </row>
    <row r="8" spans="2:21" ht="1.5" customHeight="1" thickBot="1">
      <c r="B8" s="104"/>
      <c r="C8" s="104"/>
      <c r="D8" s="429"/>
      <c r="E8" s="429"/>
      <c r="F8" s="429"/>
      <c r="G8" s="429"/>
      <c r="H8" s="429"/>
      <c r="I8" s="429"/>
      <c r="J8" s="429"/>
      <c r="K8" s="429"/>
      <c r="L8" s="429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7" t="s">
        <v>152</v>
      </c>
      <c r="C10" s="440" t="s">
        <v>84</v>
      </c>
      <c r="D10" s="437" t="s">
        <v>85</v>
      </c>
      <c r="E10" s="443" t="s">
        <v>164</v>
      </c>
      <c r="F10" s="443" t="s">
        <v>161</v>
      </c>
      <c r="G10" s="443" t="s">
        <v>162</v>
      </c>
      <c r="H10" s="464" t="s">
        <v>170</v>
      </c>
      <c r="I10" s="464" t="s">
        <v>167</v>
      </c>
      <c r="J10" s="430" t="s">
        <v>156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2"/>
    </row>
    <row r="11" spans="1:21" s="33" customFormat="1" ht="17.25" customHeight="1" thickBot="1">
      <c r="A11" s="107"/>
      <c r="B11" s="438"/>
      <c r="C11" s="441"/>
      <c r="D11" s="438"/>
      <c r="E11" s="444"/>
      <c r="F11" s="444"/>
      <c r="G11" s="444"/>
      <c r="H11" s="465"/>
      <c r="I11" s="465"/>
      <c r="J11" s="433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5"/>
    </row>
    <row r="12" spans="1:21" s="33" customFormat="1" ht="141" customHeight="1" thickBot="1">
      <c r="A12" s="107"/>
      <c r="B12" s="439"/>
      <c r="C12" s="442"/>
      <c r="D12" s="439"/>
      <c r="E12" s="445"/>
      <c r="F12" s="445"/>
      <c r="G12" s="445"/>
      <c r="H12" s="466"/>
      <c r="I12" s="466"/>
      <c r="J12" s="193" t="s">
        <v>136</v>
      </c>
      <c r="K12" s="193" t="s">
        <v>137</v>
      </c>
      <c r="L12" s="193" t="s">
        <v>138</v>
      </c>
      <c r="M12" s="375" t="s">
        <v>139</v>
      </c>
      <c r="N12" s="376" t="s">
        <v>140</v>
      </c>
      <c r="O12" s="376" t="s">
        <v>141</v>
      </c>
      <c r="P12" s="376" t="s">
        <v>142</v>
      </c>
      <c r="Q12" s="376" t="s">
        <v>143</v>
      </c>
      <c r="R12" s="377" t="s">
        <v>144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168</v>
      </c>
      <c r="J13" s="222">
        <v>9</v>
      </c>
      <c r="K13" s="222">
        <v>10</v>
      </c>
      <c r="L13" s="222">
        <v>11</v>
      </c>
      <c r="M13" s="222">
        <v>12</v>
      </c>
      <c r="N13" s="222">
        <v>13</v>
      </c>
      <c r="O13" s="222">
        <v>14</v>
      </c>
      <c r="P13" s="222">
        <v>15</v>
      </c>
      <c r="Q13" s="222">
        <v>16</v>
      </c>
      <c r="R13" s="222">
        <v>17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3</v>
      </c>
      <c r="C14" s="378" t="s">
        <v>97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468">
        <f>SUM(H15:H25)</f>
        <v>0</v>
      </c>
      <c r="I14" s="468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199">
        <v>1</v>
      </c>
      <c r="C15" s="144" t="s">
        <v>98</v>
      </c>
      <c r="D15" s="199">
        <v>611100</v>
      </c>
      <c r="E15" s="305"/>
      <c r="F15" s="305"/>
      <c r="G15" s="298">
        <f>SUM(H15:I15)</f>
        <v>0</v>
      </c>
      <c r="H15" s="305"/>
      <c r="I15" s="298">
        <f aca="true" t="shared" si="1" ref="I15:I24">SUM(J15:R15)</f>
        <v>0</v>
      </c>
      <c r="J15" s="306"/>
      <c r="K15" s="306"/>
      <c r="L15" s="306"/>
      <c r="M15" s="306"/>
      <c r="N15" s="306"/>
      <c r="O15" s="306"/>
      <c r="P15" s="306"/>
      <c r="Q15" s="306"/>
      <c r="R15" s="306"/>
      <c r="S15" s="224"/>
      <c r="T15" s="200"/>
      <c r="U15" s="201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99</v>
      </c>
      <c r="D16" s="79">
        <v>611200</v>
      </c>
      <c r="E16" s="305"/>
      <c r="F16" s="305"/>
      <c r="G16" s="298">
        <f aca="true" t="shared" si="2" ref="G16:G81">SUM(H16:I16)</f>
        <v>0</v>
      </c>
      <c r="H16" s="305"/>
      <c r="I16" s="298">
        <f t="shared" si="1"/>
        <v>0</v>
      </c>
      <c r="J16" s="306"/>
      <c r="K16" s="306"/>
      <c r="L16" s="306"/>
      <c r="M16" s="306"/>
      <c r="N16" s="306"/>
      <c r="O16" s="306"/>
      <c r="P16" s="306"/>
      <c r="Q16" s="306"/>
      <c r="R16" s="306"/>
      <c r="S16" s="224"/>
      <c r="T16" s="200"/>
      <c r="U16" s="201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100</v>
      </c>
      <c r="D17" s="79">
        <v>613100</v>
      </c>
      <c r="E17" s="305"/>
      <c r="F17" s="305"/>
      <c r="G17" s="298">
        <f t="shared" si="2"/>
        <v>0</v>
      </c>
      <c r="H17" s="305"/>
      <c r="I17" s="298">
        <f t="shared" si="1"/>
        <v>0</v>
      </c>
      <c r="J17" s="306"/>
      <c r="K17" s="306"/>
      <c r="L17" s="306"/>
      <c r="M17" s="306"/>
      <c r="N17" s="306"/>
      <c r="O17" s="306"/>
      <c r="P17" s="306"/>
      <c r="Q17" s="306"/>
      <c r="R17" s="306"/>
      <c r="S17" s="224"/>
      <c r="T17" s="200"/>
      <c r="U17" s="201"/>
      <c r="V17" s="47"/>
      <c r="W17" s="47"/>
      <c r="X17" s="47"/>
      <c r="Y17" s="47"/>
      <c r="AA17" s="47"/>
    </row>
    <row r="18" spans="1:27" ht="47.25">
      <c r="A18" s="108"/>
      <c r="B18" s="79">
        <v>4</v>
      </c>
      <c r="C18" s="142" t="s">
        <v>101</v>
      </c>
      <c r="D18" s="79">
        <v>613200</v>
      </c>
      <c r="E18" s="305"/>
      <c r="F18" s="305"/>
      <c r="G18" s="298">
        <f t="shared" si="2"/>
        <v>0</v>
      </c>
      <c r="H18" s="305"/>
      <c r="I18" s="298">
        <f t="shared" si="1"/>
        <v>0</v>
      </c>
      <c r="J18" s="306"/>
      <c r="K18" s="306"/>
      <c r="L18" s="306"/>
      <c r="M18" s="306"/>
      <c r="N18" s="306"/>
      <c r="O18" s="306"/>
      <c r="P18" s="306"/>
      <c r="Q18" s="306"/>
      <c r="R18" s="306"/>
      <c r="S18" s="224"/>
      <c r="T18" s="200"/>
      <c r="U18" s="201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102</v>
      </c>
      <c r="D19" s="79">
        <v>613300</v>
      </c>
      <c r="E19" s="305"/>
      <c r="F19" s="305"/>
      <c r="G19" s="298">
        <f t="shared" si="2"/>
        <v>0</v>
      </c>
      <c r="H19" s="305"/>
      <c r="I19" s="298">
        <f t="shared" si="1"/>
        <v>0</v>
      </c>
      <c r="J19" s="306"/>
      <c r="K19" s="306"/>
      <c r="L19" s="306"/>
      <c r="M19" s="306"/>
      <c r="N19" s="306"/>
      <c r="O19" s="306"/>
      <c r="P19" s="306"/>
      <c r="Q19" s="306"/>
      <c r="R19" s="306"/>
      <c r="S19" s="224"/>
      <c r="T19" s="200"/>
      <c r="U19" s="201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103</v>
      </c>
      <c r="D20" s="79">
        <v>613400</v>
      </c>
      <c r="E20" s="305"/>
      <c r="F20" s="305"/>
      <c r="G20" s="298">
        <f t="shared" si="2"/>
        <v>0</v>
      </c>
      <c r="H20" s="305"/>
      <c r="I20" s="298">
        <f t="shared" si="1"/>
        <v>0</v>
      </c>
      <c r="J20" s="306"/>
      <c r="K20" s="306"/>
      <c r="L20" s="306"/>
      <c r="M20" s="306"/>
      <c r="N20" s="306"/>
      <c r="O20" s="306"/>
      <c r="P20" s="306"/>
      <c r="Q20" s="306"/>
      <c r="R20" s="306"/>
      <c r="S20" s="224"/>
      <c r="T20" s="200"/>
      <c r="U20" s="201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104</v>
      </c>
      <c r="D21" s="79">
        <v>613500</v>
      </c>
      <c r="E21" s="305"/>
      <c r="F21" s="305"/>
      <c r="G21" s="298">
        <f t="shared" si="2"/>
        <v>0</v>
      </c>
      <c r="H21" s="305"/>
      <c r="I21" s="298">
        <f t="shared" si="1"/>
        <v>0</v>
      </c>
      <c r="J21" s="306"/>
      <c r="K21" s="306"/>
      <c r="L21" s="306"/>
      <c r="M21" s="306"/>
      <c r="N21" s="306"/>
      <c r="O21" s="306"/>
      <c r="P21" s="306"/>
      <c r="Q21" s="306"/>
      <c r="R21" s="306"/>
      <c r="S21" s="224"/>
      <c r="T21" s="200"/>
      <c r="U21" s="201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105</v>
      </c>
      <c r="D22" s="79">
        <v>613600</v>
      </c>
      <c r="E22" s="305"/>
      <c r="F22" s="305"/>
      <c r="G22" s="298">
        <f t="shared" si="2"/>
        <v>0</v>
      </c>
      <c r="H22" s="305"/>
      <c r="I22" s="298">
        <f t="shared" si="1"/>
        <v>0</v>
      </c>
      <c r="J22" s="306"/>
      <c r="K22" s="306"/>
      <c r="L22" s="306"/>
      <c r="M22" s="306"/>
      <c r="N22" s="306"/>
      <c r="O22" s="306"/>
      <c r="P22" s="306"/>
      <c r="Q22" s="306"/>
      <c r="R22" s="306"/>
      <c r="S22" s="224"/>
      <c r="T22" s="200"/>
      <c r="U22" s="201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106</v>
      </c>
      <c r="D23" s="79">
        <v>613700</v>
      </c>
      <c r="E23" s="305"/>
      <c r="F23" s="305"/>
      <c r="G23" s="298">
        <f t="shared" si="2"/>
        <v>0</v>
      </c>
      <c r="H23" s="305"/>
      <c r="I23" s="298">
        <f t="shared" si="1"/>
        <v>0</v>
      </c>
      <c r="J23" s="306"/>
      <c r="K23" s="306"/>
      <c r="L23" s="306"/>
      <c r="M23" s="306"/>
      <c r="N23" s="306"/>
      <c r="O23" s="306"/>
      <c r="P23" s="306"/>
      <c r="Q23" s="306"/>
      <c r="R23" s="306"/>
      <c r="S23" s="224"/>
      <c r="T23" s="200"/>
      <c r="U23" s="201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107</v>
      </c>
      <c r="D24" s="79">
        <v>613800</v>
      </c>
      <c r="E24" s="305"/>
      <c r="F24" s="305"/>
      <c r="G24" s="298">
        <f t="shared" si="2"/>
        <v>0</v>
      </c>
      <c r="H24" s="305"/>
      <c r="I24" s="298">
        <f t="shared" si="1"/>
        <v>0</v>
      </c>
      <c r="J24" s="306"/>
      <c r="K24" s="306"/>
      <c r="L24" s="306"/>
      <c r="M24" s="306"/>
      <c r="N24" s="306"/>
      <c r="O24" s="306"/>
      <c r="P24" s="306"/>
      <c r="Q24" s="306"/>
      <c r="R24" s="306"/>
      <c r="S24" s="224"/>
      <c r="T24" s="200"/>
      <c r="U24" s="201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108</v>
      </c>
      <c r="D25" s="79">
        <v>613900</v>
      </c>
      <c r="E25" s="305"/>
      <c r="F25" s="305"/>
      <c r="G25" s="298">
        <f t="shared" si="2"/>
        <v>0</v>
      </c>
      <c r="H25" s="305"/>
      <c r="I25" s="298">
        <f>SUM(J25:R25)</f>
        <v>0</v>
      </c>
      <c r="J25" s="306"/>
      <c r="K25" s="306"/>
      <c r="L25" s="306"/>
      <c r="M25" s="306"/>
      <c r="N25" s="306"/>
      <c r="O25" s="306"/>
      <c r="P25" s="306"/>
      <c r="Q25" s="306"/>
      <c r="R25" s="306"/>
      <c r="S25" s="224"/>
      <c r="T25" s="200"/>
      <c r="U25" s="201"/>
      <c r="V25" s="47"/>
      <c r="W25" s="47"/>
      <c r="X25" s="47"/>
      <c r="Y25" s="47"/>
      <c r="AA25" s="47"/>
    </row>
    <row r="26" spans="1:24" ht="46.5" thickBot="1">
      <c r="A26" s="108"/>
      <c r="B26" s="202" t="s">
        <v>8</v>
      </c>
      <c r="C26" s="379" t="s">
        <v>109</v>
      </c>
      <c r="D26" s="203">
        <v>614000</v>
      </c>
      <c r="E26" s="301">
        <f aca="true" t="shared" si="3" ref="E26:U26">E27+E38+E44+E59+E62+E64</f>
        <v>0</v>
      </c>
      <c r="F26" s="301">
        <f t="shared" si="3"/>
        <v>0</v>
      </c>
      <c r="G26" s="301">
        <f t="shared" si="3"/>
        <v>0</v>
      </c>
      <c r="H26" s="301">
        <f t="shared" si="3"/>
        <v>0</v>
      </c>
      <c r="I26" s="301">
        <f t="shared" si="3"/>
        <v>0</v>
      </c>
      <c r="J26" s="302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225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4">
        <v>1</v>
      </c>
      <c r="C27" s="380" t="s">
        <v>110</v>
      </c>
      <c r="D27" s="112">
        <v>614100</v>
      </c>
      <c r="E27" s="309">
        <f>SUM(E28:E37)</f>
        <v>0</v>
      </c>
      <c r="F27" s="309">
        <f aca="true" t="shared" si="4" ref="F27:R27">SUM(F28:F37)</f>
        <v>0</v>
      </c>
      <c r="G27" s="309">
        <f t="shared" si="4"/>
        <v>0</v>
      </c>
      <c r="H27" s="309">
        <f t="shared" si="4"/>
        <v>0</v>
      </c>
      <c r="I27" s="309">
        <f t="shared" si="4"/>
        <v>0</v>
      </c>
      <c r="J27" s="310">
        <f t="shared" si="4"/>
        <v>0</v>
      </c>
      <c r="K27" s="310">
        <f t="shared" si="4"/>
        <v>0</v>
      </c>
      <c r="L27" s="310">
        <f t="shared" si="4"/>
        <v>0</v>
      </c>
      <c r="M27" s="310">
        <f t="shared" si="4"/>
        <v>0</v>
      </c>
      <c r="N27" s="310">
        <f t="shared" si="4"/>
        <v>0</v>
      </c>
      <c r="O27" s="310">
        <f t="shared" si="4"/>
        <v>0</v>
      </c>
      <c r="P27" s="310">
        <f t="shared" si="4"/>
        <v>0</v>
      </c>
      <c r="Q27" s="310">
        <f t="shared" si="4"/>
        <v>0</v>
      </c>
      <c r="R27" s="310">
        <f t="shared" si="4"/>
        <v>0</v>
      </c>
      <c r="S27" s="226">
        <f>S28+S37</f>
        <v>0</v>
      </c>
      <c r="T27" s="205">
        <f>T28+T37</f>
        <v>0</v>
      </c>
      <c r="U27" s="206">
        <f>U28+U37</f>
        <v>0</v>
      </c>
    </row>
    <row r="28" spans="1:21" ht="27.75">
      <c r="A28" s="108"/>
      <c r="B28" s="87"/>
      <c r="C28" s="381"/>
      <c r="D28" s="87"/>
      <c r="E28" s="305"/>
      <c r="F28" s="305"/>
      <c r="G28" s="298">
        <f t="shared" si="2"/>
        <v>0</v>
      </c>
      <c r="H28" s="305"/>
      <c r="I28" s="298">
        <f aca="true" t="shared" si="5" ref="I28:I36">SUM(J28:R28)</f>
        <v>0</v>
      </c>
      <c r="J28" s="306"/>
      <c r="K28" s="307"/>
      <c r="L28" s="307"/>
      <c r="M28" s="307"/>
      <c r="N28" s="307"/>
      <c r="O28" s="307"/>
      <c r="P28" s="307"/>
      <c r="Q28" s="307"/>
      <c r="R28" s="308"/>
      <c r="S28" s="227"/>
      <c r="T28" s="207"/>
      <c r="U28" s="208"/>
    </row>
    <row r="29" spans="1:21" ht="27.75" hidden="1">
      <c r="A29" s="108"/>
      <c r="B29" s="87"/>
      <c r="C29" s="381"/>
      <c r="D29" s="87"/>
      <c r="E29" s="305"/>
      <c r="F29" s="305"/>
      <c r="G29" s="298">
        <f t="shared" si="2"/>
        <v>0</v>
      </c>
      <c r="H29" s="305"/>
      <c r="I29" s="298">
        <f t="shared" si="5"/>
        <v>0</v>
      </c>
      <c r="J29" s="306"/>
      <c r="K29" s="307"/>
      <c r="L29" s="307"/>
      <c r="M29" s="307"/>
      <c r="N29" s="307"/>
      <c r="O29" s="307"/>
      <c r="P29" s="307"/>
      <c r="Q29" s="307"/>
      <c r="R29" s="308"/>
      <c r="S29" s="227"/>
      <c r="T29" s="207"/>
      <c r="U29" s="208"/>
    </row>
    <row r="30" spans="1:21" ht="27.75" hidden="1">
      <c r="A30" s="108"/>
      <c r="B30" s="87"/>
      <c r="C30" s="381"/>
      <c r="D30" s="87"/>
      <c r="E30" s="305"/>
      <c r="F30" s="305"/>
      <c r="G30" s="298">
        <f t="shared" si="2"/>
        <v>0</v>
      </c>
      <c r="H30" s="305"/>
      <c r="I30" s="298">
        <f t="shared" si="5"/>
        <v>0</v>
      </c>
      <c r="J30" s="306"/>
      <c r="K30" s="307"/>
      <c r="L30" s="307"/>
      <c r="M30" s="307"/>
      <c r="N30" s="307"/>
      <c r="O30" s="307"/>
      <c r="P30" s="307"/>
      <c r="Q30" s="307"/>
      <c r="R30" s="308"/>
      <c r="S30" s="227"/>
      <c r="T30" s="207"/>
      <c r="U30" s="208"/>
    </row>
    <row r="31" spans="1:21" ht="27.75" hidden="1">
      <c r="A31" s="108"/>
      <c r="B31" s="87"/>
      <c r="C31" s="381"/>
      <c r="D31" s="87"/>
      <c r="E31" s="305"/>
      <c r="F31" s="305"/>
      <c r="G31" s="298">
        <f t="shared" si="2"/>
        <v>0</v>
      </c>
      <c r="H31" s="305"/>
      <c r="I31" s="298">
        <f t="shared" si="5"/>
        <v>0</v>
      </c>
      <c r="J31" s="306"/>
      <c r="K31" s="307"/>
      <c r="L31" s="307"/>
      <c r="M31" s="307"/>
      <c r="N31" s="307"/>
      <c r="O31" s="307"/>
      <c r="P31" s="307"/>
      <c r="Q31" s="307"/>
      <c r="R31" s="308"/>
      <c r="S31" s="227"/>
      <c r="T31" s="207"/>
      <c r="U31" s="208"/>
    </row>
    <row r="32" spans="1:21" ht="27.75" hidden="1">
      <c r="A32" s="108"/>
      <c r="B32" s="87"/>
      <c r="C32" s="381"/>
      <c r="D32" s="87"/>
      <c r="E32" s="305"/>
      <c r="F32" s="305"/>
      <c r="G32" s="298">
        <f t="shared" si="2"/>
        <v>0</v>
      </c>
      <c r="H32" s="305"/>
      <c r="I32" s="298">
        <f t="shared" si="5"/>
        <v>0</v>
      </c>
      <c r="J32" s="306"/>
      <c r="K32" s="307"/>
      <c r="L32" s="307"/>
      <c r="M32" s="307"/>
      <c r="N32" s="307"/>
      <c r="O32" s="307"/>
      <c r="P32" s="307"/>
      <c r="Q32" s="307"/>
      <c r="R32" s="308"/>
      <c r="S32" s="227"/>
      <c r="T32" s="207"/>
      <c r="U32" s="208"/>
    </row>
    <row r="33" spans="1:21" ht="27.75" hidden="1">
      <c r="A33" s="108"/>
      <c r="B33" s="87"/>
      <c r="C33" s="381"/>
      <c r="D33" s="87"/>
      <c r="E33" s="305"/>
      <c r="F33" s="305"/>
      <c r="G33" s="298">
        <f t="shared" si="2"/>
        <v>0</v>
      </c>
      <c r="H33" s="305"/>
      <c r="I33" s="298">
        <f t="shared" si="5"/>
        <v>0</v>
      </c>
      <c r="J33" s="306"/>
      <c r="K33" s="307"/>
      <c r="L33" s="307"/>
      <c r="M33" s="307"/>
      <c r="N33" s="307"/>
      <c r="O33" s="307"/>
      <c r="P33" s="307"/>
      <c r="Q33" s="307"/>
      <c r="R33" s="308"/>
      <c r="S33" s="227"/>
      <c r="T33" s="207"/>
      <c r="U33" s="208"/>
    </row>
    <row r="34" spans="1:21" ht="27.75" hidden="1">
      <c r="A34" s="108"/>
      <c r="B34" s="87"/>
      <c r="C34" s="381"/>
      <c r="D34" s="87"/>
      <c r="E34" s="305"/>
      <c r="F34" s="305"/>
      <c r="G34" s="298">
        <f t="shared" si="2"/>
        <v>0</v>
      </c>
      <c r="H34" s="305"/>
      <c r="I34" s="298">
        <f t="shared" si="5"/>
        <v>0</v>
      </c>
      <c r="J34" s="306"/>
      <c r="K34" s="307"/>
      <c r="L34" s="307"/>
      <c r="M34" s="307"/>
      <c r="N34" s="307"/>
      <c r="O34" s="307"/>
      <c r="P34" s="307"/>
      <c r="Q34" s="307"/>
      <c r="R34" s="308"/>
      <c r="S34" s="227"/>
      <c r="T34" s="207"/>
      <c r="U34" s="208"/>
    </row>
    <row r="35" spans="1:21" ht="27.75" hidden="1">
      <c r="A35" s="108"/>
      <c r="B35" s="87"/>
      <c r="C35" s="381"/>
      <c r="D35" s="87"/>
      <c r="E35" s="305"/>
      <c r="F35" s="305"/>
      <c r="G35" s="298">
        <f t="shared" si="2"/>
        <v>0</v>
      </c>
      <c r="H35" s="305"/>
      <c r="I35" s="298">
        <f t="shared" si="5"/>
        <v>0</v>
      </c>
      <c r="J35" s="306"/>
      <c r="K35" s="307"/>
      <c r="L35" s="307"/>
      <c r="M35" s="307"/>
      <c r="N35" s="307"/>
      <c r="O35" s="307"/>
      <c r="P35" s="307"/>
      <c r="Q35" s="307"/>
      <c r="R35" s="308"/>
      <c r="S35" s="227"/>
      <c r="T35" s="207"/>
      <c r="U35" s="208"/>
    </row>
    <row r="36" spans="1:21" ht="27.75" hidden="1">
      <c r="A36" s="108"/>
      <c r="B36" s="87"/>
      <c r="C36" s="381"/>
      <c r="D36" s="87"/>
      <c r="E36" s="305"/>
      <c r="F36" s="305"/>
      <c r="G36" s="298">
        <f t="shared" si="2"/>
        <v>0</v>
      </c>
      <c r="H36" s="305"/>
      <c r="I36" s="298">
        <f t="shared" si="5"/>
        <v>0</v>
      </c>
      <c r="J36" s="306"/>
      <c r="K36" s="307"/>
      <c r="L36" s="307"/>
      <c r="M36" s="307"/>
      <c r="N36" s="307"/>
      <c r="O36" s="307"/>
      <c r="P36" s="307"/>
      <c r="Q36" s="307"/>
      <c r="R36" s="308"/>
      <c r="S36" s="227"/>
      <c r="T36" s="207"/>
      <c r="U36" s="208"/>
    </row>
    <row r="37" spans="1:21" ht="27.75" hidden="1">
      <c r="A37" s="108"/>
      <c r="B37" s="87"/>
      <c r="C37" s="381"/>
      <c r="D37" s="87"/>
      <c r="E37" s="305"/>
      <c r="F37" s="305"/>
      <c r="G37" s="298">
        <f t="shared" si="2"/>
        <v>0</v>
      </c>
      <c r="H37" s="305"/>
      <c r="I37" s="298">
        <f>SUM(J37:R37)</f>
        <v>0</v>
      </c>
      <c r="J37" s="306"/>
      <c r="K37" s="307"/>
      <c r="L37" s="307"/>
      <c r="M37" s="307"/>
      <c r="N37" s="307"/>
      <c r="O37" s="307"/>
      <c r="P37" s="307"/>
      <c r="Q37" s="307"/>
      <c r="R37" s="308"/>
      <c r="S37" s="227"/>
      <c r="T37" s="207"/>
      <c r="U37" s="208"/>
    </row>
    <row r="38" spans="1:21" ht="27.75">
      <c r="A38" s="108"/>
      <c r="B38" s="87">
        <v>2</v>
      </c>
      <c r="C38" s="382" t="s">
        <v>111</v>
      </c>
      <c r="D38" s="87">
        <v>614200</v>
      </c>
      <c r="E38" s="298">
        <f>SUM(E39:E43)</f>
        <v>0</v>
      </c>
      <c r="F38" s="298">
        <f aca="true" t="shared" si="6" ref="F38:R38">SUM(F39:F43)</f>
        <v>0</v>
      </c>
      <c r="G38" s="298">
        <f t="shared" si="6"/>
        <v>0</v>
      </c>
      <c r="H38" s="298">
        <f t="shared" si="6"/>
        <v>0</v>
      </c>
      <c r="I38" s="298">
        <f t="shared" si="6"/>
        <v>0</v>
      </c>
      <c r="J38" s="311">
        <f t="shared" si="6"/>
        <v>0</v>
      </c>
      <c r="K38" s="311">
        <f t="shared" si="6"/>
        <v>0</v>
      </c>
      <c r="L38" s="311">
        <f t="shared" si="6"/>
        <v>0</v>
      </c>
      <c r="M38" s="311">
        <f t="shared" si="6"/>
        <v>0</v>
      </c>
      <c r="N38" s="311">
        <f t="shared" si="6"/>
        <v>0</v>
      </c>
      <c r="O38" s="311">
        <f t="shared" si="6"/>
        <v>0</v>
      </c>
      <c r="P38" s="311">
        <f t="shared" si="6"/>
        <v>0</v>
      </c>
      <c r="Q38" s="311">
        <f t="shared" si="6"/>
        <v>0</v>
      </c>
      <c r="R38" s="311">
        <f t="shared" si="6"/>
        <v>0</v>
      </c>
      <c r="S38" s="224">
        <f>S43</f>
        <v>0</v>
      </c>
      <c r="T38" s="200">
        <f>T43</f>
        <v>0</v>
      </c>
      <c r="U38" s="201">
        <f>U43</f>
        <v>0</v>
      </c>
    </row>
    <row r="39" spans="1:21" ht="27.75">
      <c r="A39" s="108"/>
      <c r="B39" s="87"/>
      <c r="C39" s="381"/>
      <c r="D39" s="87"/>
      <c r="E39" s="305"/>
      <c r="F39" s="305"/>
      <c r="G39" s="298">
        <f t="shared" si="2"/>
        <v>0</v>
      </c>
      <c r="H39" s="298"/>
      <c r="I39" s="298">
        <f>SUM(J39:R39)</f>
        <v>0</v>
      </c>
      <c r="J39" s="306"/>
      <c r="K39" s="307"/>
      <c r="L39" s="307"/>
      <c r="M39" s="307"/>
      <c r="N39" s="307"/>
      <c r="O39" s="307"/>
      <c r="P39" s="307"/>
      <c r="Q39" s="307"/>
      <c r="R39" s="308"/>
      <c r="S39" s="227"/>
      <c r="T39" s="207"/>
      <c r="U39" s="208"/>
    </row>
    <row r="40" spans="1:21" ht="27.75" hidden="1">
      <c r="A40" s="108"/>
      <c r="B40" s="87"/>
      <c r="C40" s="381"/>
      <c r="D40" s="87"/>
      <c r="E40" s="305"/>
      <c r="F40" s="305"/>
      <c r="G40" s="298">
        <f t="shared" si="2"/>
        <v>0</v>
      </c>
      <c r="H40" s="305"/>
      <c r="I40" s="298">
        <f>SUM(J40:R40)</f>
        <v>0</v>
      </c>
      <c r="J40" s="306"/>
      <c r="K40" s="307"/>
      <c r="L40" s="307"/>
      <c r="M40" s="307"/>
      <c r="N40" s="307"/>
      <c r="O40" s="307"/>
      <c r="P40" s="307"/>
      <c r="Q40" s="307"/>
      <c r="R40" s="308"/>
      <c r="S40" s="227"/>
      <c r="T40" s="207"/>
      <c r="U40" s="208"/>
    </row>
    <row r="41" spans="1:21" ht="27.75" hidden="1">
      <c r="A41" s="108"/>
      <c r="B41" s="87"/>
      <c r="C41" s="381"/>
      <c r="D41" s="87"/>
      <c r="E41" s="305"/>
      <c r="F41" s="305"/>
      <c r="G41" s="298">
        <f t="shared" si="2"/>
        <v>0</v>
      </c>
      <c r="H41" s="305"/>
      <c r="I41" s="298">
        <f>SUM(J41:R41)</f>
        <v>0</v>
      </c>
      <c r="J41" s="306"/>
      <c r="K41" s="307"/>
      <c r="L41" s="307"/>
      <c r="M41" s="307"/>
      <c r="N41" s="307"/>
      <c r="O41" s="307"/>
      <c r="P41" s="307"/>
      <c r="Q41" s="307"/>
      <c r="R41" s="308"/>
      <c r="S41" s="227"/>
      <c r="T41" s="207"/>
      <c r="U41" s="208"/>
    </row>
    <row r="42" spans="1:21" ht="27.75" hidden="1">
      <c r="A42" s="108"/>
      <c r="B42" s="87"/>
      <c r="C42" s="381"/>
      <c r="D42" s="87"/>
      <c r="E42" s="305"/>
      <c r="F42" s="305"/>
      <c r="G42" s="298">
        <f t="shared" si="2"/>
        <v>0</v>
      </c>
      <c r="H42" s="305"/>
      <c r="I42" s="298">
        <f>SUM(J42:R42)</f>
        <v>0</v>
      </c>
      <c r="J42" s="306"/>
      <c r="K42" s="307"/>
      <c r="L42" s="307"/>
      <c r="M42" s="307"/>
      <c r="N42" s="307"/>
      <c r="O42" s="307"/>
      <c r="P42" s="307"/>
      <c r="Q42" s="307"/>
      <c r="R42" s="308"/>
      <c r="S42" s="227"/>
      <c r="T42" s="207"/>
      <c r="U42" s="208"/>
    </row>
    <row r="43" spans="1:21" ht="27.75" hidden="1">
      <c r="A43" s="108"/>
      <c r="B43" s="87"/>
      <c r="C43" s="381"/>
      <c r="D43" s="87"/>
      <c r="E43" s="305"/>
      <c r="F43" s="305"/>
      <c r="G43" s="298">
        <f t="shared" si="2"/>
        <v>0</v>
      </c>
      <c r="H43" s="305"/>
      <c r="I43" s="298">
        <f>SUM(J43:R43)</f>
        <v>0</v>
      </c>
      <c r="J43" s="306"/>
      <c r="K43" s="307"/>
      <c r="L43" s="307"/>
      <c r="M43" s="307"/>
      <c r="N43" s="307"/>
      <c r="O43" s="307"/>
      <c r="P43" s="307"/>
      <c r="Q43" s="307"/>
      <c r="R43" s="308"/>
      <c r="S43" s="227"/>
      <c r="T43" s="207"/>
      <c r="U43" s="208"/>
    </row>
    <row r="44" spans="1:21" ht="27.75">
      <c r="A44" s="108"/>
      <c r="B44" s="87">
        <v>3</v>
      </c>
      <c r="C44" s="383" t="s">
        <v>112</v>
      </c>
      <c r="D44" s="87">
        <v>614300</v>
      </c>
      <c r="E44" s="298">
        <f>SUM(E45:E58)</f>
        <v>0</v>
      </c>
      <c r="F44" s="298">
        <f aca="true" t="shared" si="7" ref="F44:U44">SUM(F45:F58)</f>
        <v>0</v>
      </c>
      <c r="G44" s="298">
        <f t="shared" si="7"/>
        <v>0</v>
      </c>
      <c r="H44" s="298">
        <f t="shared" si="7"/>
        <v>0</v>
      </c>
      <c r="I44" s="298">
        <f t="shared" si="7"/>
        <v>0</v>
      </c>
      <c r="J44" s="311">
        <f t="shared" si="7"/>
        <v>0</v>
      </c>
      <c r="K44" s="311">
        <f t="shared" si="7"/>
        <v>0</v>
      </c>
      <c r="L44" s="311">
        <f t="shared" si="7"/>
        <v>0</v>
      </c>
      <c r="M44" s="311">
        <f t="shared" si="7"/>
        <v>0</v>
      </c>
      <c r="N44" s="311">
        <f t="shared" si="7"/>
        <v>0</v>
      </c>
      <c r="O44" s="311">
        <f t="shared" si="7"/>
        <v>0</v>
      </c>
      <c r="P44" s="311">
        <f t="shared" si="7"/>
        <v>0</v>
      </c>
      <c r="Q44" s="311">
        <f t="shared" si="7"/>
        <v>0</v>
      </c>
      <c r="R44" s="311">
        <f t="shared" si="7"/>
        <v>0</v>
      </c>
      <c r="S44" s="224">
        <f t="shared" si="7"/>
        <v>0</v>
      </c>
      <c r="T44" s="200">
        <f t="shared" si="7"/>
        <v>0</v>
      </c>
      <c r="U44" s="201">
        <f t="shared" si="7"/>
        <v>0</v>
      </c>
    </row>
    <row r="45" spans="1:21" ht="27.75">
      <c r="A45" s="108"/>
      <c r="B45" s="87"/>
      <c r="C45" s="381"/>
      <c r="D45" s="87"/>
      <c r="E45" s="305"/>
      <c r="F45" s="305"/>
      <c r="G45" s="298">
        <f t="shared" si="2"/>
        <v>0</v>
      </c>
      <c r="H45" s="305"/>
      <c r="I45" s="298">
        <f aca="true" t="shared" si="8" ref="I45:I57">SUM(J45:R45)</f>
        <v>0</v>
      </c>
      <c r="J45" s="306"/>
      <c r="K45" s="307"/>
      <c r="L45" s="307"/>
      <c r="M45" s="307"/>
      <c r="N45" s="307"/>
      <c r="O45" s="307"/>
      <c r="P45" s="307"/>
      <c r="Q45" s="307"/>
      <c r="R45" s="308"/>
      <c r="S45" s="227"/>
      <c r="T45" s="207"/>
      <c r="U45" s="208"/>
    </row>
    <row r="46" spans="1:21" ht="27.75" hidden="1">
      <c r="A46" s="108"/>
      <c r="B46" s="87"/>
      <c r="C46" s="381"/>
      <c r="D46" s="87"/>
      <c r="E46" s="305"/>
      <c r="F46" s="305"/>
      <c r="G46" s="298">
        <f t="shared" si="2"/>
        <v>0</v>
      </c>
      <c r="H46" s="305"/>
      <c r="I46" s="298">
        <f t="shared" si="8"/>
        <v>0</v>
      </c>
      <c r="J46" s="306"/>
      <c r="K46" s="307"/>
      <c r="L46" s="307"/>
      <c r="M46" s="307"/>
      <c r="N46" s="307"/>
      <c r="O46" s="307"/>
      <c r="P46" s="307"/>
      <c r="Q46" s="307"/>
      <c r="R46" s="308"/>
      <c r="S46" s="227"/>
      <c r="T46" s="207"/>
      <c r="U46" s="208"/>
    </row>
    <row r="47" spans="1:21" ht="27.75" hidden="1">
      <c r="A47" s="108"/>
      <c r="B47" s="87"/>
      <c r="C47" s="381"/>
      <c r="D47" s="87"/>
      <c r="E47" s="305"/>
      <c r="F47" s="305"/>
      <c r="G47" s="298">
        <f t="shared" si="2"/>
        <v>0</v>
      </c>
      <c r="H47" s="305"/>
      <c r="I47" s="298">
        <f t="shared" si="8"/>
        <v>0</v>
      </c>
      <c r="J47" s="306"/>
      <c r="K47" s="307"/>
      <c r="L47" s="307"/>
      <c r="M47" s="307"/>
      <c r="N47" s="307"/>
      <c r="O47" s="307"/>
      <c r="P47" s="307"/>
      <c r="Q47" s="307"/>
      <c r="R47" s="308"/>
      <c r="S47" s="227"/>
      <c r="T47" s="207"/>
      <c r="U47" s="208"/>
    </row>
    <row r="48" spans="1:21" ht="27.75" hidden="1">
      <c r="A48" s="108"/>
      <c r="B48" s="87"/>
      <c r="C48" s="381"/>
      <c r="D48" s="87"/>
      <c r="E48" s="305"/>
      <c r="F48" s="305"/>
      <c r="G48" s="298">
        <f t="shared" si="2"/>
        <v>0</v>
      </c>
      <c r="H48" s="305"/>
      <c r="I48" s="298">
        <f t="shared" si="8"/>
        <v>0</v>
      </c>
      <c r="J48" s="306"/>
      <c r="K48" s="307"/>
      <c r="L48" s="307"/>
      <c r="M48" s="307"/>
      <c r="N48" s="307"/>
      <c r="O48" s="307"/>
      <c r="P48" s="307"/>
      <c r="Q48" s="307"/>
      <c r="R48" s="308"/>
      <c r="S48" s="227"/>
      <c r="T48" s="207"/>
      <c r="U48" s="208"/>
    </row>
    <row r="49" spans="1:21" ht="28.5" hidden="1" thickBot="1">
      <c r="A49" s="108"/>
      <c r="B49" s="135"/>
      <c r="C49" s="381"/>
      <c r="D49" s="135"/>
      <c r="E49" s="312"/>
      <c r="F49" s="312"/>
      <c r="G49" s="313">
        <f t="shared" si="2"/>
        <v>0</v>
      </c>
      <c r="H49" s="312"/>
      <c r="I49" s="298">
        <f t="shared" si="8"/>
        <v>0</v>
      </c>
      <c r="J49" s="306"/>
      <c r="K49" s="307"/>
      <c r="L49" s="307"/>
      <c r="M49" s="307"/>
      <c r="N49" s="307"/>
      <c r="O49" s="307"/>
      <c r="P49" s="307"/>
      <c r="Q49" s="307"/>
      <c r="R49" s="308"/>
      <c r="S49" s="228"/>
      <c r="T49" s="209"/>
      <c r="U49" s="210"/>
    </row>
    <row r="50" spans="1:21" ht="27.75" hidden="1">
      <c r="A50" s="108"/>
      <c r="B50" s="112"/>
      <c r="C50" s="381"/>
      <c r="D50" s="112"/>
      <c r="E50" s="327"/>
      <c r="F50" s="327"/>
      <c r="G50" s="366">
        <f t="shared" si="2"/>
        <v>0</v>
      </c>
      <c r="H50" s="327"/>
      <c r="I50" s="298">
        <f t="shared" si="8"/>
        <v>0</v>
      </c>
      <c r="J50" s="306"/>
      <c r="K50" s="307"/>
      <c r="L50" s="307"/>
      <c r="M50" s="307"/>
      <c r="N50" s="307"/>
      <c r="O50" s="307"/>
      <c r="P50" s="307"/>
      <c r="Q50" s="307"/>
      <c r="R50" s="308"/>
      <c r="S50" s="226"/>
      <c r="T50" s="205"/>
      <c r="U50" s="206"/>
    </row>
    <row r="51" spans="1:21" ht="27.75" hidden="1">
      <c r="A51" s="108"/>
      <c r="B51" s="87"/>
      <c r="C51" s="381"/>
      <c r="D51" s="87"/>
      <c r="E51" s="305"/>
      <c r="F51" s="305"/>
      <c r="G51" s="298">
        <f t="shared" si="2"/>
        <v>0</v>
      </c>
      <c r="H51" s="305"/>
      <c r="I51" s="298">
        <f t="shared" si="8"/>
        <v>0</v>
      </c>
      <c r="J51" s="306"/>
      <c r="K51" s="307"/>
      <c r="L51" s="307"/>
      <c r="M51" s="307"/>
      <c r="N51" s="307"/>
      <c r="O51" s="307"/>
      <c r="P51" s="307"/>
      <c r="Q51" s="307"/>
      <c r="R51" s="308"/>
      <c r="S51" s="227"/>
      <c r="T51" s="207"/>
      <c r="U51" s="208"/>
    </row>
    <row r="52" spans="1:21" ht="27.75" hidden="1">
      <c r="A52" s="108"/>
      <c r="B52" s="87"/>
      <c r="C52" s="381"/>
      <c r="D52" s="87"/>
      <c r="E52" s="305"/>
      <c r="F52" s="305"/>
      <c r="G52" s="298">
        <f t="shared" si="2"/>
        <v>0</v>
      </c>
      <c r="H52" s="305"/>
      <c r="I52" s="298">
        <f t="shared" si="8"/>
        <v>0</v>
      </c>
      <c r="J52" s="306"/>
      <c r="K52" s="307"/>
      <c r="L52" s="307"/>
      <c r="M52" s="307"/>
      <c r="N52" s="307"/>
      <c r="O52" s="307"/>
      <c r="P52" s="307"/>
      <c r="Q52" s="307"/>
      <c r="R52" s="308"/>
      <c r="S52" s="227"/>
      <c r="T52" s="207"/>
      <c r="U52" s="208"/>
    </row>
    <row r="53" spans="1:21" ht="27.75" hidden="1">
      <c r="A53" s="108"/>
      <c r="B53" s="87"/>
      <c r="C53" s="381"/>
      <c r="D53" s="87"/>
      <c r="E53" s="305"/>
      <c r="F53" s="305"/>
      <c r="G53" s="298">
        <f t="shared" si="2"/>
        <v>0</v>
      </c>
      <c r="H53" s="305"/>
      <c r="I53" s="298">
        <f t="shared" si="8"/>
        <v>0</v>
      </c>
      <c r="J53" s="306"/>
      <c r="K53" s="307"/>
      <c r="L53" s="307"/>
      <c r="M53" s="307"/>
      <c r="N53" s="307"/>
      <c r="O53" s="307"/>
      <c r="P53" s="307"/>
      <c r="Q53" s="307"/>
      <c r="R53" s="308"/>
      <c r="S53" s="227"/>
      <c r="T53" s="207"/>
      <c r="U53" s="208"/>
    </row>
    <row r="54" spans="1:21" ht="27.75" hidden="1">
      <c r="A54" s="108"/>
      <c r="B54" s="87"/>
      <c r="C54" s="381"/>
      <c r="D54" s="87"/>
      <c r="E54" s="305"/>
      <c r="F54" s="305"/>
      <c r="G54" s="298">
        <f t="shared" si="2"/>
        <v>0</v>
      </c>
      <c r="H54" s="305"/>
      <c r="I54" s="298">
        <f t="shared" si="8"/>
        <v>0</v>
      </c>
      <c r="J54" s="306"/>
      <c r="K54" s="307"/>
      <c r="L54" s="307"/>
      <c r="M54" s="307"/>
      <c r="N54" s="307"/>
      <c r="O54" s="307"/>
      <c r="P54" s="307"/>
      <c r="Q54" s="307"/>
      <c r="R54" s="308"/>
      <c r="S54" s="227"/>
      <c r="T54" s="207"/>
      <c r="U54" s="208"/>
    </row>
    <row r="55" spans="1:21" ht="27.75" hidden="1">
      <c r="A55" s="108"/>
      <c r="B55" s="79"/>
      <c r="C55" s="381"/>
      <c r="D55" s="79"/>
      <c r="E55" s="305"/>
      <c r="F55" s="305"/>
      <c r="G55" s="298">
        <f t="shared" si="2"/>
        <v>0</v>
      </c>
      <c r="H55" s="305"/>
      <c r="I55" s="298">
        <f t="shared" si="8"/>
        <v>0</v>
      </c>
      <c r="J55" s="306"/>
      <c r="K55" s="307"/>
      <c r="L55" s="307"/>
      <c r="M55" s="307"/>
      <c r="N55" s="307"/>
      <c r="O55" s="307"/>
      <c r="P55" s="307"/>
      <c r="Q55" s="307"/>
      <c r="R55" s="308"/>
      <c r="S55" s="229"/>
      <c r="T55" s="211"/>
      <c r="U55" s="201"/>
    </row>
    <row r="56" spans="1:21" ht="27.75" hidden="1">
      <c r="A56" s="108"/>
      <c r="B56" s="87"/>
      <c r="C56" s="381"/>
      <c r="D56" s="87"/>
      <c r="E56" s="305"/>
      <c r="F56" s="305"/>
      <c r="G56" s="298">
        <f t="shared" si="2"/>
        <v>0</v>
      </c>
      <c r="H56" s="305"/>
      <c r="I56" s="298">
        <f t="shared" si="8"/>
        <v>0</v>
      </c>
      <c r="J56" s="306"/>
      <c r="K56" s="307"/>
      <c r="L56" s="307"/>
      <c r="M56" s="307"/>
      <c r="N56" s="307"/>
      <c r="O56" s="307"/>
      <c r="P56" s="307"/>
      <c r="Q56" s="307"/>
      <c r="R56" s="308"/>
      <c r="S56" s="227"/>
      <c r="T56" s="207"/>
      <c r="U56" s="208"/>
    </row>
    <row r="57" spans="1:21" ht="27.75" hidden="1">
      <c r="A57" s="108"/>
      <c r="B57" s="87"/>
      <c r="C57" s="381"/>
      <c r="D57" s="87"/>
      <c r="E57" s="305"/>
      <c r="F57" s="305"/>
      <c r="G57" s="298">
        <f t="shared" si="2"/>
        <v>0</v>
      </c>
      <c r="H57" s="305"/>
      <c r="I57" s="298">
        <f t="shared" si="8"/>
        <v>0</v>
      </c>
      <c r="J57" s="306"/>
      <c r="K57" s="307"/>
      <c r="L57" s="307"/>
      <c r="M57" s="307"/>
      <c r="N57" s="307"/>
      <c r="O57" s="307"/>
      <c r="P57" s="307"/>
      <c r="Q57" s="307"/>
      <c r="R57" s="308"/>
      <c r="S57" s="227"/>
      <c r="T57" s="207"/>
      <c r="U57" s="208"/>
    </row>
    <row r="58" spans="1:21" ht="27.75" hidden="1">
      <c r="A58" s="108"/>
      <c r="B58" s="79"/>
      <c r="C58" s="381"/>
      <c r="D58" s="79"/>
      <c r="E58" s="305"/>
      <c r="F58" s="305"/>
      <c r="G58" s="298">
        <f t="shared" si="2"/>
        <v>0</v>
      </c>
      <c r="H58" s="305"/>
      <c r="I58" s="298">
        <f>SUM(J58:R58)</f>
        <v>0</v>
      </c>
      <c r="J58" s="306"/>
      <c r="K58" s="307"/>
      <c r="L58" s="307"/>
      <c r="M58" s="307"/>
      <c r="N58" s="307"/>
      <c r="O58" s="307"/>
      <c r="P58" s="307"/>
      <c r="Q58" s="307"/>
      <c r="R58" s="308"/>
      <c r="S58" s="229"/>
      <c r="T58" s="211"/>
      <c r="U58" s="201"/>
    </row>
    <row r="59" spans="1:21" ht="27.75">
      <c r="A59" s="108"/>
      <c r="B59" s="87">
        <v>4</v>
      </c>
      <c r="C59" s="382" t="s">
        <v>113</v>
      </c>
      <c r="D59" s="87">
        <v>614700</v>
      </c>
      <c r="E59" s="298">
        <f aca="true" t="shared" si="9" ref="E59:U59">SUM(E60:E61)</f>
        <v>0</v>
      </c>
      <c r="F59" s="298">
        <f t="shared" si="9"/>
        <v>0</v>
      </c>
      <c r="G59" s="298">
        <f t="shared" si="9"/>
        <v>0</v>
      </c>
      <c r="H59" s="298">
        <f t="shared" si="9"/>
        <v>0</v>
      </c>
      <c r="I59" s="298">
        <f t="shared" si="9"/>
        <v>0</v>
      </c>
      <c r="J59" s="311">
        <f t="shared" si="9"/>
        <v>0</v>
      </c>
      <c r="K59" s="311">
        <f t="shared" si="9"/>
        <v>0</v>
      </c>
      <c r="L59" s="311">
        <f t="shared" si="9"/>
        <v>0</v>
      </c>
      <c r="M59" s="311">
        <f t="shared" si="9"/>
        <v>0</v>
      </c>
      <c r="N59" s="311">
        <f t="shared" si="9"/>
        <v>0</v>
      </c>
      <c r="O59" s="311">
        <f t="shared" si="9"/>
        <v>0</v>
      </c>
      <c r="P59" s="311">
        <f t="shared" si="9"/>
        <v>0</v>
      </c>
      <c r="Q59" s="311">
        <f t="shared" si="9"/>
        <v>0</v>
      </c>
      <c r="R59" s="311">
        <f t="shared" si="9"/>
        <v>0</v>
      </c>
      <c r="S59" s="230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82"/>
      <c r="D60" s="87"/>
      <c r="E60" s="305"/>
      <c r="F60" s="305"/>
      <c r="G60" s="298">
        <f t="shared" si="2"/>
        <v>0</v>
      </c>
      <c r="H60" s="305"/>
      <c r="I60" s="298">
        <f>SUM(J60:R60)</f>
        <v>0</v>
      </c>
      <c r="J60" s="306"/>
      <c r="K60" s="307"/>
      <c r="L60" s="307"/>
      <c r="M60" s="307"/>
      <c r="N60" s="307"/>
      <c r="O60" s="307"/>
      <c r="P60" s="307"/>
      <c r="Q60" s="307"/>
      <c r="R60" s="308"/>
      <c r="S60" s="227"/>
      <c r="T60" s="207"/>
      <c r="U60" s="208"/>
    </row>
    <row r="61" spans="1:21" ht="27.75" hidden="1">
      <c r="A61" s="108"/>
      <c r="B61" s="87"/>
      <c r="C61" s="382"/>
      <c r="D61" s="87"/>
      <c r="E61" s="305"/>
      <c r="F61" s="305"/>
      <c r="G61" s="298">
        <f t="shared" si="2"/>
        <v>0</v>
      </c>
      <c r="H61" s="305"/>
      <c r="I61" s="298">
        <f>SUM(J61:R61)</f>
        <v>0</v>
      </c>
      <c r="J61" s="306"/>
      <c r="K61" s="307"/>
      <c r="L61" s="307"/>
      <c r="M61" s="307"/>
      <c r="N61" s="307"/>
      <c r="O61" s="307"/>
      <c r="P61" s="307"/>
      <c r="Q61" s="307"/>
      <c r="R61" s="308"/>
      <c r="S61" s="227"/>
      <c r="T61" s="207"/>
      <c r="U61" s="208"/>
    </row>
    <row r="62" spans="1:22" ht="27.75">
      <c r="A62" s="108"/>
      <c r="B62" s="87">
        <v>5</v>
      </c>
      <c r="C62" s="382" t="s">
        <v>114</v>
      </c>
      <c r="D62" s="87">
        <v>614800</v>
      </c>
      <c r="E62" s="298">
        <f aca="true" t="shared" si="10" ref="E62:U62">E63</f>
        <v>0</v>
      </c>
      <c r="F62" s="298">
        <f t="shared" si="10"/>
        <v>0</v>
      </c>
      <c r="G62" s="298">
        <f t="shared" si="10"/>
        <v>0</v>
      </c>
      <c r="H62" s="298">
        <f t="shared" si="10"/>
        <v>0</v>
      </c>
      <c r="I62" s="298">
        <f t="shared" si="10"/>
        <v>0</v>
      </c>
      <c r="J62" s="311">
        <f t="shared" si="10"/>
        <v>0</v>
      </c>
      <c r="K62" s="311">
        <f t="shared" si="10"/>
        <v>0</v>
      </c>
      <c r="L62" s="311">
        <f t="shared" si="10"/>
        <v>0</v>
      </c>
      <c r="M62" s="311">
        <f t="shared" si="10"/>
        <v>0</v>
      </c>
      <c r="N62" s="311">
        <f t="shared" si="10"/>
        <v>0</v>
      </c>
      <c r="O62" s="311">
        <f t="shared" si="10"/>
        <v>0</v>
      </c>
      <c r="P62" s="311">
        <f t="shared" si="10"/>
        <v>0</v>
      </c>
      <c r="Q62" s="311">
        <f t="shared" si="10"/>
        <v>0</v>
      </c>
      <c r="R62" s="311">
        <f t="shared" si="10"/>
        <v>0</v>
      </c>
      <c r="S62" s="212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82"/>
      <c r="D63" s="87"/>
      <c r="E63" s="305"/>
      <c r="F63" s="305"/>
      <c r="G63" s="298">
        <f t="shared" si="2"/>
        <v>0</v>
      </c>
      <c r="H63" s="305"/>
      <c r="I63" s="298">
        <f>SUM(J63:R63)</f>
        <v>0</v>
      </c>
      <c r="J63" s="306"/>
      <c r="K63" s="307"/>
      <c r="L63" s="307"/>
      <c r="M63" s="307"/>
      <c r="N63" s="307"/>
      <c r="O63" s="307"/>
      <c r="P63" s="307"/>
      <c r="Q63" s="307"/>
      <c r="R63" s="308"/>
      <c r="S63" s="227"/>
      <c r="T63" s="207"/>
      <c r="U63" s="208"/>
    </row>
    <row r="64" spans="1:21" ht="27.75">
      <c r="A64" s="108"/>
      <c r="B64" s="87">
        <v>6</v>
      </c>
      <c r="C64" s="382" t="s">
        <v>115</v>
      </c>
      <c r="D64" s="87">
        <v>614900</v>
      </c>
      <c r="E64" s="298">
        <f aca="true" t="shared" si="11" ref="E64:U64">E65</f>
        <v>0</v>
      </c>
      <c r="F64" s="298">
        <f t="shared" si="11"/>
        <v>0</v>
      </c>
      <c r="G64" s="298">
        <f t="shared" si="11"/>
        <v>0</v>
      </c>
      <c r="H64" s="298">
        <f t="shared" si="11"/>
        <v>0</v>
      </c>
      <c r="I64" s="298">
        <f t="shared" si="11"/>
        <v>0</v>
      </c>
      <c r="J64" s="311">
        <f t="shared" si="11"/>
        <v>0</v>
      </c>
      <c r="K64" s="311">
        <f t="shared" si="11"/>
        <v>0</v>
      </c>
      <c r="L64" s="311">
        <f t="shared" si="11"/>
        <v>0</v>
      </c>
      <c r="M64" s="311">
        <f t="shared" si="11"/>
        <v>0</v>
      </c>
      <c r="N64" s="311">
        <f t="shared" si="11"/>
        <v>0</v>
      </c>
      <c r="O64" s="311">
        <f t="shared" si="11"/>
        <v>0</v>
      </c>
      <c r="P64" s="311">
        <f t="shared" si="11"/>
        <v>0</v>
      </c>
      <c r="Q64" s="311">
        <f t="shared" si="11"/>
        <v>0</v>
      </c>
      <c r="R64" s="311">
        <f t="shared" si="11"/>
        <v>0</v>
      </c>
      <c r="S64" s="224">
        <f t="shared" si="11"/>
        <v>0</v>
      </c>
      <c r="T64" s="200">
        <f t="shared" si="11"/>
        <v>0</v>
      </c>
      <c r="U64" s="201">
        <f t="shared" si="11"/>
        <v>0</v>
      </c>
    </row>
    <row r="65" spans="1:21" ht="28.5" thickBot="1">
      <c r="A65" s="108"/>
      <c r="B65" s="79"/>
      <c r="C65" s="381"/>
      <c r="D65" s="79"/>
      <c r="E65" s="305"/>
      <c r="F65" s="305"/>
      <c r="G65" s="298">
        <f t="shared" si="2"/>
        <v>0</v>
      </c>
      <c r="H65" s="305"/>
      <c r="I65" s="298">
        <f>SUM(J65:R65)</f>
        <v>0</v>
      </c>
      <c r="J65" s="306"/>
      <c r="K65" s="307"/>
      <c r="L65" s="307"/>
      <c r="M65" s="307"/>
      <c r="N65" s="307"/>
      <c r="O65" s="307"/>
      <c r="P65" s="307"/>
      <c r="Q65" s="307"/>
      <c r="R65" s="308"/>
      <c r="S65" s="224"/>
      <c r="T65" s="200"/>
      <c r="U65" s="201"/>
    </row>
    <row r="66" spans="1:21" ht="46.5" thickBot="1">
      <c r="A66" s="108"/>
      <c r="B66" s="202" t="s">
        <v>9</v>
      </c>
      <c r="C66" s="384" t="s">
        <v>116</v>
      </c>
      <c r="D66" s="203">
        <v>615000</v>
      </c>
      <c r="E66" s="301">
        <f aca="true" t="shared" si="12" ref="E66:U66">E67+E70</f>
        <v>0</v>
      </c>
      <c r="F66" s="301">
        <f t="shared" si="12"/>
        <v>0</v>
      </c>
      <c r="G66" s="301">
        <f t="shared" si="12"/>
        <v>0</v>
      </c>
      <c r="H66" s="301">
        <f t="shared" si="12"/>
        <v>0</v>
      </c>
      <c r="I66" s="301">
        <f t="shared" si="12"/>
        <v>0</v>
      </c>
      <c r="J66" s="302">
        <f t="shared" si="12"/>
        <v>0</v>
      </c>
      <c r="K66" s="302">
        <f t="shared" si="12"/>
        <v>0</v>
      </c>
      <c r="L66" s="302">
        <f t="shared" si="12"/>
        <v>0</v>
      </c>
      <c r="M66" s="302">
        <f t="shared" si="12"/>
        <v>0</v>
      </c>
      <c r="N66" s="302">
        <f t="shared" si="12"/>
        <v>0</v>
      </c>
      <c r="O66" s="302">
        <f t="shared" si="12"/>
        <v>0</v>
      </c>
      <c r="P66" s="302">
        <f t="shared" si="12"/>
        <v>0</v>
      </c>
      <c r="Q66" s="302">
        <f t="shared" si="12"/>
        <v>0</v>
      </c>
      <c r="R66" s="302">
        <f t="shared" si="12"/>
        <v>0</v>
      </c>
      <c r="S66" s="225">
        <f t="shared" si="12"/>
        <v>0</v>
      </c>
      <c r="T66" s="191">
        <f t="shared" si="12"/>
        <v>0</v>
      </c>
      <c r="U66" s="192">
        <f t="shared" si="12"/>
        <v>0</v>
      </c>
    </row>
    <row r="67" spans="1:21" ht="46.5">
      <c r="A67" s="108"/>
      <c r="B67" s="204">
        <v>1</v>
      </c>
      <c r="C67" s="380" t="s">
        <v>117</v>
      </c>
      <c r="D67" s="112">
        <v>615100</v>
      </c>
      <c r="E67" s="309">
        <f>SUM(E68:E69)</f>
        <v>0</v>
      </c>
      <c r="F67" s="309">
        <f aca="true" t="shared" si="13" ref="F67:U67">SUM(F68:F69)</f>
        <v>0</v>
      </c>
      <c r="G67" s="309">
        <f t="shared" si="13"/>
        <v>0</v>
      </c>
      <c r="H67" s="309">
        <f t="shared" si="13"/>
        <v>0</v>
      </c>
      <c r="I67" s="309">
        <f t="shared" si="13"/>
        <v>0</v>
      </c>
      <c r="J67" s="317">
        <f t="shared" si="13"/>
        <v>0</v>
      </c>
      <c r="K67" s="317">
        <f t="shared" si="13"/>
        <v>0</v>
      </c>
      <c r="L67" s="317">
        <f t="shared" si="13"/>
        <v>0</v>
      </c>
      <c r="M67" s="317">
        <f t="shared" si="13"/>
        <v>0</v>
      </c>
      <c r="N67" s="317">
        <f t="shared" si="13"/>
        <v>0</v>
      </c>
      <c r="O67" s="317">
        <f t="shared" si="13"/>
        <v>0</v>
      </c>
      <c r="P67" s="317">
        <f t="shared" si="13"/>
        <v>0</v>
      </c>
      <c r="Q67" s="317">
        <f t="shared" si="13"/>
        <v>0</v>
      </c>
      <c r="R67" s="317">
        <f t="shared" si="13"/>
        <v>0</v>
      </c>
      <c r="S67" s="226">
        <f t="shared" si="13"/>
        <v>0</v>
      </c>
      <c r="T67" s="205">
        <f t="shared" si="13"/>
        <v>0</v>
      </c>
      <c r="U67" s="206">
        <f t="shared" si="13"/>
        <v>0</v>
      </c>
    </row>
    <row r="68" spans="1:21" ht="27.75">
      <c r="A68" s="108"/>
      <c r="B68" s="87"/>
      <c r="C68" s="382"/>
      <c r="D68" s="87"/>
      <c r="E68" s="305"/>
      <c r="F68" s="305"/>
      <c r="G68" s="298">
        <f t="shared" si="2"/>
        <v>0</v>
      </c>
      <c r="H68" s="305"/>
      <c r="I68" s="298">
        <f>SUM(J68:R68)</f>
        <v>0</v>
      </c>
      <c r="J68" s="306"/>
      <c r="K68" s="307"/>
      <c r="L68" s="307"/>
      <c r="M68" s="307"/>
      <c r="N68" s="307"/>
      <c r="O68" s="307"/>
      <c r="P68" s="307"/>
      <c r="Q68" s="307"/>
      <c r="R68" s="308"/>
      <c r="S68" s="227"/>
      <c r="T68" s="207"/>
      <c r="U68" s="208"/>
    </row>
    <row r="69" spans="1:21" ht="27.75" hidden="1">
      <c r="A69" s="108"/>
      <c r="B69" s="87"/>
      <c r="C69" s="382"/>
      <c r="D69" s="87"/>
      <c r="E69" s="305"/>
      <c r="F69" s="305"/>
      <c r="G69" s="298">
        <f t="shared" si="2"/>
        <v>0</v>
      </c>
      <c r="H69" s="305"/>
      <c r="I69" s="298">
        <f>SUM(J69:R69)</f>
        <v>0</v>
      </c>
      <c r="J69" s="306"/>
      <c r="K69" s="307"/>
      <c r="L69" s="307"/>
      <c r="M69" s="307"/>
      <c r="N69" s="307"/>
      <c r="O69" s="307"/>
      <c r="P69" s="307"/>
      <c r="Q69" s="307"/>
      <c r="R69" s="308"/>
      <c r="S69" s="227"/>
      <c r="T69" s="207"/>
      <c r="U69" s="208"/>
    </row>
    <row r="70" spans="1:21" ht="46.5">
      <c r="A70" s="108"/>
      <c r="B70" s="87">
        <v>2</v>
      </c>
      <c r="C70" s="385" t="s">
        <v>118</v>
      </c>
      <c r="D70" s="87">
        <v>615200</v>
      </c>
      <c r="E70" s="318">
        <f>E72+E71</f>
        <v>0</v>
      </c>
      <c r="F70" s="318">
        <f aca="true" t="shared" si="14" ref="F70:R70">F72+F71</f>
        <v>0</v>
      </c>
      <c r="G70" s="318">
        <f t="shared" si="14"/>
        <v>0</v>
      </c>
      <c r="H70" s="318">
        <f t="shared" si="14"/>
        <v>0</v>
      </c>
      <c r="I70" s="318">
        <f t="shared" si="14"/>
        <v>0</v>
      </c>
      <c r="J70" s="311">
        <f t="shared" si="14"/>
        <v>0</v>
      </c>
      <c r="K70" s="311">
        <f t="shared" si="14"/>
        <v>0</v>
      </c>
      <c r="L70" s="311">
        <f t="shared" si="14"/>
        <v>0</v>
      </c>
      <c r="M70" s="311">
        <f t="shared" si="14"/>
        <v>0</v>
      </c>
      <c r="N70" s="311">
        <f t="shared" si="14"/>
        <v>0</v>
      </c>
      <c r="O70" s="311">
        <f t="shared" si="14"/>
        <v>0</v>
      </c>
      <c r="P70" s="311">
        <f t="shared" si="14"/>
        <v>0</v>
      </c>
      <c r="Q70" s="311">
        <f t="shared" si="14"/>
        <v>0</v>
      </c>
      <c r="R70" s="311">
        <f t="shared" si="14"/>
        <v>0</v>
      </c>
      <c r="S70" s="227">
        <f>S72</f>
        <v>0</v>
      </c>
      <c r="T70" s="207">
        <f>T72</f>
        <v>0</v>
      </c>
      <c r="U70" s="208">
        <f>U72</f>
        <v>0</v>
      </c>
    </row>
    <row r="71" spans="1:21" ht="27.75">
      <c r="A71" s="108"/>
      <c r="B71" s="87"/>
      <c r="C71" s="159"/>
      <c r="D71" s="87"/>
      <c r="E71" s="305"/>
      <c r="F71" s="305"/>
      <c r="G71" s="298">
        <f t="shared" si="2"/>
        <v>0</v>
      </c>
      <c r="H71" s="305"/>
      <c r="I71" s="298">
        <f>SUM(J71:R71)</f>
        <v>0</v>
      </c>
      <c r="J71" s="306"/>
      <c r="K71" s="307"/>
      <c r="L71" s="307"/>
      <c r="M71" s="307"/>
      <c r="N71" s="307"/>
      <c r="O71" s="307"/>
      <c r="P71" s="307"/>
      <c r="Q71" s="307"/>
      <c r="R71" s="308"/>
      <c r="S71" s="227"/>
      <c r="T71" s="207"/>
      <c r="U71" s="208"/>
    </row>
    <row r="72" spans="1:21" ht="27.75" hidden="1">
      <c r="A72" s="108"/>
      <c r="B72" s="87"/>
      <c r="C72" s="159"/>
      <c r="D72" s="87"/>
      <c r="E72" s="305"/>
      <c r="F72" s="305"/>
      <c r="G72" s="298">
        <f t="shared" si="2"/>
        <v>0</v>
      </c>
      <c r="H72" s="305"/>
      <c r="I72" s="298">
        <f>SUM(J72:R72)</f>
        <v>0</v>
      </c>
      <c r="J72" s="306"/>
      <c r="K72" s="307"/>
      <c r="L72" s="307"/>
      <c r="M72" s="307"/>
      <c r="N72" s="307"/>
      <c r="O72" s="307"/>
      <c r="P72" s="307"/>
      <c r="Q72" s="307"/>
      <c r="R72" s="308"/>
      <c r="S72" s="227"/>
      <c r="T72" s="207"/>
      <c r="U72" s="208"/>
    </row>
    <row r="73" spans="1:21" ht="27.75" thickBot="1">
      <c r="A73" s="108"/>
      <c r="B73" s="202" t="s">
        <v>10</v>
      </c>
      <c r="C73" s="379" t="s">
        <v>119</v>
      </c>
      <c r="D73" s="203">
        <v>616000</v>
      </c>
      <c r="E73" s="301">
        <f aca="true" t="shared" si="15" ref="E73:U73">E74</f>
        <v>0</v>
      </c>
      <c r="F73" s="301">
        <f t="shared" si="15"/>
        <v>0</v>
      </c>
      <c r="G73" s="301">
        <f t="shared" si="15"/>
        <v>0</v>
      </c>
      <c r="H73" s="301">
        <f t="shared" si="15"/>
        <v>0</v>
      </c>
      <c r="I73" s="301">
        <f t="shared" si="15"/>
        <v>0</v>
      </c>
      <c r="J73" s="319">
        <f t="shared" si="15"/>
        <v>0</v>
      </c>
      <c r="K73" s="319">
        <f t="shared" si="15"/>
        <v>0</v>
      </c>
      <c r="L73" s="319">
        <f t="shared" si="15"/>
        <v>0</v>
      </c>
      <c r="M73" s="319">
        <f t="shared" si="15"/>
        <v>0</v>
      </c>
      <c r="N73" s="319">
        <f t="shared" si="15"/>
        <v>0</v>
      </c>
      <c r="O73" s="319">
        <f t="shared" si="15"/>
        <v>0</v>
      </c>
      <c r="P73" s="319">
        <f t="shared" si="15"/>
        <v>0</v>
      </c>
      <c r="Q73" s="319">
        <f t="shared" si="15"/>
        <v>0</v>
      </c>
      <c r="R73" s="319">
        <f t="shared" si="15"/>
        <v>0</v>
      </c>
      <c r="S73" s="225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3">
        <v>1</v>
      </c>
      <c r="C74" s="386" t="s">
        <v>120</v>
      </c>
      <c r="D74" s="116">
        <v>616200</v>
      </c>
      <c r="E74" s="305"/>
      <c r="F74" s="305"/>
      <c r="G74" s="298">
        <f t="shared" si="2"/>
        <v>0</v>
      </c>
      <c r="H74" s="305"/>
      <c r="I74" s="298">
        <f>SUM(J74:R74)</f>
        <v>0</v>
      </c>
      <c r="J74" s="321"/>
      <c r="K74" s="322"/>
      <c r="L74" s="322"/>
      <c r="M74" s="323"/>
      <c r="N74" s="323"/>
      <c r="O74" s="323"/>
      <c r="P74" s="323"/>
      <c r="Q74" s="323"/>
      <c r="R74" s="324"/>
      <c r="S74" s="231"/>
      <c r="T74" s="214"/>
      <c r="U74" s="215"/>
    </row>
    <row r="75" spans="1:21" ht="46.5" thickBot="1">
      <c r="A75" s="108"/>
      <c r="B75" s="202" t="s">
        <v>11</v>
      </c>
      <c r="C75" s="379" t="s">
        <v>121</v>
      </c>
      <c r="D75" s="216"/>
      <c r="E75" s="301">
        <f aca="true" t="shared" si="16" ref="E75:U75">SUM(E76:E81)</f>
        <v>0</v>
      </c>
      <c r="F75" s="301">
        <f t="shared" si="16"/>
        <v>0</v>
      </c>
      <c r="G75" s="301">
        <f t="shared" si="16"/>
        <v>0</v>
      </c>
      <c r="H75" s="303">
        <f t="shared" si="16"/>
        <v>0</v>
      </c>
      <c r="I75" s="301">
        <f t="shared" si="16"/>
        <v>0</v>
      </c>
      <c r="J75" s="302">
        <f t="shared" si="16"/>
        <v>0</v>
      </c>
      <c r="K75" s="302">
        <f t="shared" si="16"/>
        <v>0</v>
      </c>
      <c r="L75" s="302">
        <f t="shared" si="16"/>
        <v>0</v>
      </c>
      <c r="M75" s="302">
        <f t="shared" si="16"/>
        <v>0</v>
      </c>
      <c r="N75" s="302">
        <f t="shared" si="16"/>
        <v>0</v>
      </c>
      <c r="O75" s="302">
        <f t="shared" si="16"/>
        <v>0</v>
      </c>
      <c r="P75" s="302">
        <f t="shared" si="16"/>
        <v>0</v>
      </c>
      <c r="Q75" s="302">
        <f t="shared" si="16"/>
        <v>0</v>
      </c>
      <c r="R75" s="302">
        <f t="shared" si="16"/>
        <v>0</v>
      </c>
      <c r="S75" s="225">
        <f t="shared" si="16"/>
        <v>0</v>
      </c>
      <c r="T75" s="191">
        <f t="shared" si="16"/>
        <v>0</v>
      </c>
      <c r="U75" s="192">
        <f t="shared" si="16"/>
        <v>0</v>
      </c>
    </row>
    <row r="76" spans="1:21" ht="47.25">
      <c r="A76" s="108"/>
      <c r="B76" s="217">
        <v>1</v>
      </c>
      <c r="C76" s="157" t="s">
        <v>122</v>
      </c>
      <c r="D76" s="118">
        <v>821100</v>
      </c>
      <c r="E76" s="326"/>
      <c r="F76" s="326"/>
      <c r="G76" s="298">
        <f t="shared" si="2"/>
        <v>0</v>
      </c>
      <c r="H76" s="367"/>
      <c r="I76" s="368">
        <f aca="true" t="shared" si="17" ref="I76:I81">SUM(J76:R76)</f>
        <v>0</v>
      </c>
      <c r="J76" s="328"/>
      <c r="K76" s="328"/>
      <c r="L76" s="328"/>
      <c r="M76" s="328"/>
      <c r="N76" s="328"/>
      <c r="O76" s="328"/>
      <c r="P76" s="328"/>
      <c r="Q76" s="328"/>
      <c r="R76" s="328"/>
      <c r="S76" s="232"/>
      <c r="T76" s="218"/>
      <c r="U76" s="219"/>
    </row>
    <row r="77" spans="1:21" ht="27.75">
      <c r="A77" s="108"/>
      <c r="B77" s="79">
        <v>2</v>
      </c>
      <c r="C77" s="144" t="s">
        <v>123</v>
      </c>
      <c r="D77" s="79">
        <v>821200</v>
      </c>
      <c r="E77" s="326"/>
      <c r="F77" s="326"/>
      <c r="G77" s="298">
        <f t="shared" si="2"/>
        <v>0</v>
      </c>
      <c r="H77" s="307"/>
      <c r="I77" s="368">
        <f t="shared" si="17"/>
        <v>0</v>
      </c>
      <c r="J77" s="328"/>
      <c r="K77" s="328"/>
      <c r="L77" s="328"/>
      <c r="M77" s="328"/>
      <c r="N77" s="328"/>
      <c r="O77" s="328"/>
      <c r="P77" s="328"/>
      <c r="Q77" s="328"/>
      <c r="R77" s="328"/>
      <c r="S77" s="224"/>
      <c r="T77" s="200"/>
      <c r="U77" s="201"/>
    </row>
    <row r="78" spans="1:21" ht="27.75">
      <c r="A78" s="108"/>
      <c r="B78" s="79">
        <v>3</v>
      </c>
      <c r="C78" s="144" t="s">
        <v>124</v>
      </c>
      <c r="D78" s="79">
        <v>821300</v>
      </c>
      <c r="E78" s="326"/>
      <c r="F78" s="326"/>
      <c r="G78" s="298">
        <f t="shared" si="2"/>
        <v>0</v>
      </c>
      <c r="H78" s="307"/>
      <c r="I78" s="368">
        <f t="shared" si="17"/>
        <v>0</v>
      </c>
      <c r="J78" s="328"/>
      <c r="K78" s="328"/>
      <c r="L78" s="328"/>
      <c r="M78" s="328"/>
      <c r="N78" s="328"/>
      <c r="O78" s="328"/>
      <c r="P78" s="328"/>
      <c r="Q78" s="328"/>
      <c r="R78" s="328"/>
      <c r="S78" s="224"/>
      <c r="T78" s="200"/>
      <c r="U78" s="201"/>
    </row>
    <row r="79" spans="1:21" ht="27.75">
      <c r="A79" s="108"/>
      <c r="B79" s="79">
        <v>4</v>
      </c>
      <c r="C79" s="159" t="s">
        <v>125</v>
      </c>
      <c r="D79" s="79">
        <v>821400</v>
      </c>
      <c r="E79" s="326"/>
      <c r="F79" s="326"/>
      <c r="G79" s="298">
        <f t="shared" si="2"/>
        <v>0</v>
      </c>
      <c r="H79" s="307"/>
      <c r="I79" s="368">
        <f t="shared" si="17"/>
        <v>0</v>
      </c>
      <c r="J79" s="328"/>
      <c r="K79" s="328"/>
      <c r="L79" s="328"/>
      <c r="M79" s="328"/>
      <c r="N79" s="328"/>
      <c r="O79" s="328"/>
      <c r="P79" s="328"/>
      <c r="Q79" s="328"/>
      <c r="R79" s="328"/>
      <c r="S79" s="224"/>
      <c r="T79" s="200"/>
      <c r="U79" s="201"/>
    </row>
    <row r="80" spans="1:21" ht="27.75">
      <c r="A80" s="108"/>
      <c r="B80" s="79">
        <v>5</v>
      </c>
      <c r="C80" s="159" t="s">
        <v>126</v>
      </c>
      <c r="D80" s="79">
        <v>821500</v>
      </c>
      <c r="E80" s="326"/>
      <c r="F80" s="326"/>
      <c r="G80" s="298">
        <f t="shared" si="2"/>
        <v>0</v>
      </c>
      <c r="H80" s="307"/>
      <c r="I80" s="368">
        <f t="shared" si="17"/>
        <v>0</v>
      </c>
      <c r="J80" s="328"/>
      <c r="K80" s="328"/>
      <c r="L80" s="328"/>
      <c r="M80" s="328"/>
      <c r="N80" s="328"/>
      <c r="O80" s="328"/>
      <c r="P80" s="328"/>
      <c r="Q80" s="328"/>
      <c r="R80" s="328"/>
      <c r="S80" s="224"/>
      <c r="T80" s="200"/>
      <c r="U80" s="201"/>
    </row>
    <row r="81" spans="1:22" ht="47.25">
      <c r="A81" s="108"/>
      <c r="B81" s="79">
        <v>6</v>
      </c>
      <c r="C81" s="159" t="s">
        <v>127</v>
      </c>
      <c r="D81" s="79">
        <v>821600</v>
      </c>
      <c r="E81" s="326"/>
      <c r="F81" s="326"/>
      <c r="G81" s="298">
        <f t="shared" si="2"/>
        <v>0</v>
      </c>
      <c r="H81" s="307"/>
      <c r="I81" s="368">
        <f t="shared" si="17"/>
        <v>0</v>
      </c>
      <c r="J81" s="328"/>
      <c r="K81" s="328"/>
      <c r="L81" s="328"/>
      <c r="M81" s="328"/>
      <c r="N81" s="328"/>
      <c r="O81" s="328"/>
      <c r="P81" s="328"/>
      <c r="Q81" s="328"/>
      <c r="R81" s="328"/>
      <c r="S81" s="224"/>
      <c r="T81" s="200"/>
      <c r="U81" s="201"/>
      <c r="V81" s="6"/>
    </row>
    <row r="82" spans="1:22" ht="46.5" thickBot="1">
      <c r="A82" s="109"/>
      <c r="B82" s="202"/>
      <c r="C82" s="379" t="s">
        <v>131</v>
      </c>
      <c r="D82" s="216"/>
      <c r="E82" s="301">
        <f aca="true" t="shared" si="18" ref="E82:U82">E14+E26+E66+E73+E75</f>
        <v>0</v>
      </c>
      <c r="F82" s="301">
        <f t="shared" si="18"/>
        <v>0</v>
      </c>
      <c r="G82" s="301">
        <f t="shared" si="18"/>
        <v>0</v>
      </c>
      <c r="H82" s="369">
        <f t="shared" si="18"/>
        <v>0</v>
      </c>
      <c r="I82" s="301">
        <f t="shared" si="18"/>
        <v>0</v>
      </c>
      <c r="J82" s="331">
        <f t="shared" si="18"/>
        <v>0</v>
      </c>
      <c r="K82" s="331">
        <f t="shared" si="18"/>
        <v>0</v>
      </c>
      <c r="L82" s="331">
        <f t="shared" si="18"/>
        <v>0</v>
      </c>
      <c r="M82" s="331">
        <f t="shared" si="18"/>
        <v>0</v>
      </c>
      <c r="N82" s="331">
        <f t="shared" si="18"/>
        <v>0</v>
      </c>
      <c r="O82" s="331">
        <f t="shared" si="18"/>
        <v>0</v>
      </c>
      <c r="P82" s="331">
        <f t="shared" si="18"/>
        <v>0</v>
      </c>
      <c r="Q82" s="331">
        <f t="shared" si="18"/>
        <v>0</v>
      </c>
      <c r="R82" s="331">
        <f t="shared" si="18"/>
        <v>0</v>
      </c>
      <c r="S82" s="225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1"/>
      <c r="Q86" s="221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27" t="s">
        <v>129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Q70"/>
  <sheetViews>
    <sheetView view="pageBreakPreview" zoomScale="60" zoomScalePageLayoutView="0" workbookViewId="0" topLeftCell="A1">
      <selection activeCell="D6" sqref="D6:L6"/>
    </sheetView>
  </sheetViews>
  <sheetFormatPr defaultColWidth="9.140625" defaultRowHeight="15"/>
  <cols>
    <col min="1" max="1" width="6.421875" style="4" bestFit="1" customWidth="1"/>
    <col min="2" max="2" width="37.28125" style="4" customWidth="1"/>
    <col min="3" max="3" width="11.57421875" style="4" customWidth="1"/>
    <col min="4" max="4" width="18.7109375" style="4" customWidth="1"/>
    <col min="5" max="16" width="16.7109375" style="4" customWidth="1"/>
    <col min="17" max="16384" width="9.140625" style="4" customWidth="1"/>
  </cols>
  <sheetData>
    <row r="1" spans="1:16" ht="18.75">
      <c r="A1" s="397" t="s">
        <v>79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</row>
    <row r="2" spans="1:16" ht="18.75" customHeight="1">
      <c r="A2" s="397" t="s">
        <v>81</v>
      </c>
      <c r="B2" s="397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11"/>
      <c r="N2" s="372" t="s">
        <v>80</v>
      </c>
      <c r="O2" s="103"/>
      <c r="P2" s="39"/>
    </row>
    <row r="3" spans="1:16" ht="1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9"/>
      <c r="O3" s="6"/>
      <c r="P3" s="36"/>
    </row>
    <row r="4" spans="1:16" ht="18" customHeight="1">
      <c r="A4" s="40" t="s">
        <v>145</v>
      </c>
      <c r="B4" s="40"/>
      <c r="C4" s="40"/>
      <c r="D4" s="40"/>
      <c r="E4" s="40"/>
      <c r="F4" s="40"/>
      <c r="G4" s="40"/>
      <c r="H4" s="40"/>
      <c r="I4" s="32"/>
      <c r="J4" s="32"/>
      <c r="K4" s="32"/>
      <c r="L4" s="32"/>
      <c r="M4" s="32"/>
      <c r="N4" s="371" t="s">
        <v>146</v>
      </c>
      <c r="O4" s="371"/>
      <c r="P4" s="37"/>
    </row>
    <row r="5" spans="1:16" ht="0.75" customHeight="1" hidden="1">
      <c r="A5" s="401"/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9"/>
      <c r="N5" s="20"/>
      <c r="O5" s="20"/>
      <c r="P5" s="38"/>
    </row>
    <row r="6" spans="1:16" ht="18.75" customHeight="1">
      <c r="A6" s="32" t="s">
        <v>147</v>
      </c>
      <c r="B6" s="32"/>
      <c r="C6" s="32"/>
      <c r="D6" s="463"/>
      <c r="E6" s="463"/>
      <c r="F6" s="463"/>
      <c r="G6" s="463"/>
      <c r="H6" s="463"/>
      <c r="I6" s="463"/>
      <c r="J6" s="463"/>
      <c r="K6" s="463"/>
      <c r="L6" s="463"/>
      <c r="M6" s="32"/>
      <c r="N6" s="32" t="s">
        <v>148</v>
      </c>
      <c r="O6" s="32"/>
      <c r="P6" s="39"/>
    </row>
    <row r="7" spans="1:16" ht="0.75" customHeight="1" thickBo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5"/>
    </row>
    <row r="8" spans="1:16" s="283" customFormat="1" ht="21.75" customHeight="1">
      <c r="A8" s="448" t="s">
        <v>83</v>
      </c>
      <c r="B8" s="451" t="s">
        <v>84</v>
      </c>
      <c r="C8" s="448" t="s">
        <v>85</v>
      </c>
      <c r="D8" s="454" t="s">
        <v>165</v>
      </c>
      <c r="E8" s="457" t="s">
        <v>132</v>
      </c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9"/>
    </row>
    <row r="9" spans="1:16" s="283" customFormat="1" ht="8.25" customHeight="1">
      <c r="A9" s="449"/>
      <c r="B9" s="452"/>
      <c r="C9" s="449"/>
      <c r="D9" s="455"/>
      <c r="E9" s="460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2"/>
    </row>
    <row r="10" spans="1:16" s="283" customFormat="1" ht="21.75" customHeight="1" thickBot="1">
      <c r="A10" s="450"/>
      <c r="B10" s="453"/>
      <c r="C10" s="450"/>
      <c r="D10" s="456"/>
      <c r="E10" s="285" t="s">
        <v>133</v>
      </c>
      <c r="F10" s="285" t="s">
        <v>134</v>
      </c>
      <c r="G10" s="285" t="s">
        <v>135</v>
      </c>
      <c r="H10" s="285" t="s">
        <v>136</v>
      </c>
      <c r="I10" s="285" t="s">
        <v>137</v>
      </c>
      <c r="J10" s="285" t="s">
        <v>138</v>
      </c>
      <c r="K10" s="285" t="s">
        <v>139</v>
      </c>
      <c r="L10" s="286" t="s">
        <v>140</v>
      </c>
      <c r="M10" s="286" t="s">
        <v>141</v>
      </c>
      <c r="N10" s="286" t="s">
        <v>142</v>
      </c>
      <c r="O10" s="286" t="s">
        <v>143</v>
      </c>
      <c r="P10" s="287" t="s">
        <v>144</v>
      </c>
    </row>
    <row r="11" spans="1:16" s="284" customFormat="1" ht="15" customHeight="1" thickBot="1">
      <c r="A11" s="288">
        <v>1</v>
      </c>
      <c r="B11" s="289">
        <v>2</v>
      </c>
      <c r="C11" s="288">
        <v>3</v>
      </c>
      <c r="D11" s="288" t="s">
        <v>12</v>
      </c>
      <c r="E11" s="289">
        <v>5</v>
      </c>
      <c r="F11" s="289">
        <v>6</v>
      </c>
      <c r="G11" s="289">
        <v>7</v>
      </c>
      <c r="H11" s="289">
        <v>8</v>
      </c>
      <c r="I11" s="289">
        <v>9</v>
      </c>
      <c r="J11" s="289">
        <v>10</v>
      </c>
      <c r="K11" s="289">
        <v>11</v>
      </c>
      <c r="L11" s="289">
        <v>12</v>
      </c>
      <c r="M11" s="289">
        <v>13</v>
      </c>
      <c r="N11" s="289">
        <v>14</v>
      </c>
      <c r="O11" s="289">
        <v>15</v>
      </c>
      <c r="P11" s="289">
        <v>16</v>
      </c>
    </row>
    <row r="12" spans="1:16" ht="18.75">
      <c r="A12" s="233" t="s">
        <v>3</v>
      </c>
      <c r="B12" s="234" t="s">
        <v>97</v>
      </c>
      <c r="C12" s="235"/>
      <c r="D12" s="236">
        <f aca="true" t="shared" si="0" ref="D12:P12">SUM(D13:D23)</f>
        <v>0</v>
      </c>
      <c r="E12" s="236">
        <f t="shared" si="0"/>
        <v>0</v>
      </c>
      <c r="F12" s="236">
        <f t="shared" si="0"/>
        <v>0</v>
      </c>
      <c r="G12" s="236">
        <f t="shared" si="0"/>
        <v>0</v>
      </c>
      <c r="H12" s="236">
        <f t="shared" si="0"/>
        <v>0</v>
      </c>
      <c r="I12" s="236">
        <f t="shared" si="0"/>
        <v>0</v>
      </c>
      <c r="J12" s="236">
        <f t="shared" si="0"/>
        <v>0</v>
      </c>
      <c r="K12" s="236">
        <f>SUM(K13:K23)</f>
        <v>0</v>
      </c>
      <c r="L12" s="236">
        <f t="shared" si="0"/>
        <v>0</v>
      </c>
      <c r="M12" s="236">
        <f t="shared" si="0"/>
        <v>0</v>
      </c>
      <c r="N12" s="236">
        <f t="shared" si="0"/>
        <v>0</v>
      </c>
      <c r="O12" s="236">
        <f t="shared" si="0"/>
        <v>0</v>
      </c>
      <c r="P12" s="237">
        <f t="shared" si="0"/>
        <v>0</v>
      </c>
    </row>
    <row r="13" spans="1:16" ht="18.75">
      <c r="A13" s="238">
        <v>1</v>
      </c>
      <c r="B13" s="275" t="s">
        <v>98</v>
      </c>
      <c r="C13" s="239">
        <v>611100</v>
      </c>
      <c r="D13" s="240">
        <f>SUM(E13:P13)</f>
        <v>0</v>
      </c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2"/>
    </row>
    <row r="14" spans="1:16" ht="32.25">
      <c r="A14" s="243">
        <v>2</v>
      </c>
      <c r="B14" s="276" t="s">
        <v>99</v>
      </c>
      <c r="C14" s="244">
        <v>611200</v>
      </c>
      <c r="D14" s="240">
        <f aca="true" t="shared" si="1" ref="D14:D60">SUM(E14:P14)</f>
        <v>0</v>
      </c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2"/>
    </row>
    <row r="15" spans="1:16" ht="18.75">
      <c r="A15" s="243">
        <v>3</v>
      </c>
      <c r="B15" s="275" t="s">
        <v>100</v>
      </c>
      <c r="C15" s="244">
        <v>613100</v>
      </c>
      <c r="D15" s="240">
        <f t="shared" si="1"/>
        <v>0</v>
      </c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2"/>
    </row>
    <row r="16" spans="1:16" ht="27">
      <c r="A16" s="243">
        <v>4</v>
      </c>
      <c r="B16" s="274" t="s">
        <v>101</v>
      </c>
      <c r="C16" s="244">
        <v>613200</v>
      </c>
      <c r="D16" s="240">
        <f t="shared" si="1"/>
        <v>0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2"/>
    </row>
    <row r="17" spans="1:16" ht="32.25">
      <c r="A17" s="243">
        <v>5</v>
      </c>
      <c r="B17" s="276" t="s">
        <v>102</v>
      </c>
      <c r="C17" s="244">
        <v>613300</v>
      </c>
      <c r="D17" s="240">
        <f t="shared" si="1"/>
        <v>0</v>
      </c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2"/>
    </row>
    <row r="18" spans="1:16" ht="18.75">
      <c r="A18" s="243">
        <v>6</v>
      </c>
      <c r="B18" s="275" t="s">
        <v>103</v>
      </c>
      <c r="C18" s="244">
        <v>613400</v>
      </c>
      <c r="D18" s="240">
        <f t="shared" si="1"/>
        <v>0</v>
      </c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2"/>
    </row>
    <row r="19" spans="1:16" ht="21.75" customHeight="1">
      <c r="A19" s="243">
        <v>7</v>
      </c>
      <c r="B19" s="276" t="s">
        <v>104</v>
      </c>
      <c r="C19" s="244">
        <v>613500</v>
      </c>
      <c r="D19" s="240">
        <f t="shared" si="1"/>
        <v>0</v>
      </c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2"/>
    </row>
    <row r="20" spans="1:16" ht="18.75">
      <c r="A20" s="243">
        <v>8</v>
      </c>
      <c r="B20" s="275" t="s">
        <v>105</v>
      </c>
      <c r="C20" s="244">
        <v>613600</v>
      </c>
      <c r="D20" s="240">
        <f t="shared" si="1"/>
        <v>0</v>
      </c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2"/>
    </row>
    <row r="21" spans="1:16" ht="18.75">
      <c r="A21" s="243">
        <v>9</v>
      </c>
      <c r="B21" s="275" t="s">
        <v>106</v>
      </c>
      <c r="C21" s="244">
        <v>613700</v>
      </c>
      <c r="D21" s="240">
        <f t="shared" si="1"/>
        <v>0</v>
      </c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2"/>
    </row>
    <row r="22" spans="1:16" ht="32.25">
      <c r="A22" s="243">
        <v>10</v>
      </c>
      <c r="B22" s="276" t="s">
        <v>107</v>
      </c>
      <c r="C22" s="244">
        <v>613800</v>
      </c>
      <c r="D22" s="240">
        <f t="shared" si="1"/>
        <v>0</v>
      </c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2"/>
    </row>
    <row r="23" spans="1:16" ht="18.75">
      <c r="A23" s="243">
        <v>11</v>
      </c>
      <c r="B23" s="276" t="s">
        <v>108</v>
      </c>
      <c r="C23" s="244">
        <v>613900</v>
      </c>
      <c r="D23" s="240">
        <f t="shared" si="1"/>
        <v>0</v>
      </c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2"/>
    </row>
    <row r="24" spans="1:16" ht="54" customHeight="1" thickBot="1">
      <c r="A24" s="245" t="s">
        <v>8</v>
      </c>
      <c r="B24" s="277" t="s">
        <v>109</v>
      </c>
      <c r="C24" s="246">
        <v>614000</v>
      </c>
      <c r="D24" s="247">
        <f t="shared" si="1"/>
        <v>0</v>
      </c>
      <c r="E24" s="247">
        <f>E25+E28+E30+E39+E42+E44</f>
        <v>0</v>
      </c>
      <c r="F24" s="247">
        <f>F25+F28+F30+F39+F42+F44</f>
        <v>0</v>
      </c>
      <c r="G24" s="247">
        <f>G25+G28+G30+G39+G42+G44</f>
        <v>0</v>
      </c>
      <c r="H24" s="247">
        <f>H25+H28+H30+H39+H42+H44</f>
        <v>0</v>
      </c>
      <c r="I24" s="247">
        <f>I25+I28+I30+I39+I42+I44</f>
        <v>0</v>
      </c>
      <c r="J24" s="247">
        <f aca="true" t="shared" si="2" ref="J24:P24">J25+J28+J30+J39+J42+J44</f>
        <v>0</v>
      </c>
      <c r="K24" s="247">
        <f t="shared" si="2"/>
        <v>0</v>
      </c>
      <c r="L24" s="247">
        <f t="shared" si="2"/>
        <v>0</v>
      </c>
      <c r="M24" s="247">
        <f t="shared" si="2"/>
        <v>0</v>
      </c>
      <c r="N24" s="247">
        <f t="shared" si="2"/>
        <v>0</v>
      </c>
      <c r="O24" s="247">
        <f t="shared" si="2"/>
        <v>0</v>
      </c>
      <c r="P24" s="248">
        <f t="shared" si="2"/>
        <v>0</v>
      </c>
    </row>
    <row r="25" spans="1:16" ht="18.75">
      <c r="A25" s="249">
        <v>1</v>
      </c>
      <c r="B25" s="278" t="s">
        <v>110</v>
      </c>
      <c r="C25" s="250">
        <v>614100</v>
      </c>
      <c r="D25" s="251">
        <f t="shared" si="1"/>
        <v>0</v>
      </c>
      <c r="E25" s="252">
        <f aca="true" t="shared" si="3" ref="E25:P25">E26+E27</f>
        <v>0</v>
      </c>
      <c r="F25" s="252">
        <f t="shared" si="3"/>
        <v>0</v>
      </c>
      <c r="G25" s="252">
        <f t="shared" si="3"/>
        <v>0</v>
      </c>
      <c r="H25" s="252">
        <f t="shared" si="3"/>
        <v>0</v>
      </c>
      <c r="I25" s="252">
        <f t="shared" si="3"/>
        <v>0</v>
      </c>
      <c r="J25" s="252">
        <f t="shared" si="3"/>
        <v>0</v>
      </c>
      <c r="K25" s="252">
        <f t="shared" si="3"/>
        <v>0</v>
      </c>
      <c r="L25" s="252">
        <f t="shared" si="3"/>
        <v>0</v>
      </c>
      <c r="M25" s="252">
        <f t="shared" si="3"/>
        <v>0</v>
      </c>
      <c r="N25" s="252">
        <f t="shared" si="3"/>
        <v>0</v>
      </c>
      <c r="O25" s="252">
        <f t="shared" si="3"/>
        <v>0</v>
      </c>
      <c r="P25" s="253">
        <f t="shared" si="3"/>
        <v>0</v>
      </c>
    </row>
    <row r="26" spans="1:16" ht="18.75" hidden="1">
      <c r="A26" s="254"/>
      <c r="B26" s="279"/>
      <c r="C26" s="255"/>
      <c r="D26" s="240">
        <f t="shared" si="1"/>
        <v>0</v>
      </c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7"/>
    </row>
    <row r="27" spans="1:16" ht="18.75" hidden="1">
      <c r="A27" s="254"/>
      <c r="B27" s="279"/>
      <c r="C27" s="255"/>
      <c r="D27" s="240">
        <f t="shared" si="1"/>
        <v>0</v>
      </c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7"/>
    </row>
    <row r="28" spans="1:16" ht="18.75">
      <c r="A28" s="254">
        <v>2</v>
      </c>
      <c r="B28" s="279" t="s">
        <v>111</v>
      </c>
      <c r="C28" s="255">
        <v>614200</v>
      </c>
      <c r="D28" s="240">
        <f t="shared" si="1"/>
        <v>0</v>
      </c>
      <c r="E28" s="240">
        <f>E29</f>
        <v>0</v>
      </c>
      <c r="F28" s="240">
        <f>F29</f>
        <v>0</v>
      </c>
      <c r="G28" s="240">
        <f>G29</f>
        <v>0</v>
      </c>
      <c r="H28" s="240">
        <f>H29</f>
        <v>0</v>
      </c>
      <c r="I28" s="240">
        <f>I29</f>
        <v>0</v>
      </c>
      <c r="J28" s="240">
        <f aca="true" t="shared" si="4" ref="J28:P28">J29</f>
        <v>0</v>
      </c>
      <c r="K28" s="240">
        <f t="shared" si="4"/>
        <v>0</v>
      </c>
      <c r="L28" s="240">
        <f t="shared" si="4"/>
        <v>0</v>
      </c>
      <c r="M28" s="240">
        <f t="shared" si="4"/>
        <v>0</v>
      </c>
      <c r="N28" s="240">
        <f t="shared" si="4"/>
        <v>0</v>
      </c>
      <c r="O28" s="240">
        <f t="shared" si="4"/>
        <v>0</v>
      </c>
      <c r="P28" s="258">
        <f t="shared" si="4"/>
        <v>0</v>
      </c>
    </row>
    <row r="29" spans="1:16" ht="18.75" hidden="1">
      <c r="A29" s="254"/>
      <c r="B29" s="279"/>
      <c r="C29" s="255"/>
      <c r="D29" s="240">
        <f t="shared" si="1"/>
        <v>0</v>
      </c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7"/>
    </row>
    <row r="30" spans="1:16" ht="32.25">
      <c r="A30" s="254">
        <v>3</v>
      </c>
      <c r="B30" s="276" t="s">
        <v>112</v>
      </c>
      <c r="C30" s="255">
        <v>614300</v>
      </c>
      <c r="D30" s="240">
        <f t="shared" si="1"/>
        <v>0</v>
      </c>
      <c r="E30" s="240">
        <f>SUM(E31:E38)</f>
        <v>0</v>
      </c>
      <c r="F30" s="240">
        <f>SUM(F31:F38)</f>
        <v>0</v>
      </c>
      <c r="G30" s="240">
        <f>SUM(G31:G38)</f>
        <v>0</v>
      </c>
      <c r="H30" s="240">
        <f>SUM(H31:H38)</f>
        <v>0</v>
      </c>
      <c r="I30" s="240">
        <f>SUM(I31:I38)</f>
        <v>0</v>
      </c>
      <c r="J30" s="240">
        <f aca="true" t="shared" si="5" ref="J30:P30">SUM(J31:J38)</f>
        <v>0</v>
      </c>
      <c r="K30" s="240">
        <f t="shared" si="5"/>
        <v>0</v>
      </c>
      <c r="L30" s="240">
        <f t="shared" si="5"/>
        <v>0</v>
      </c>
      <c r="M30" s="240">
        <f t="shared" si="5"/>
        <v>0</v>
      </c>
      <c r="N30" s="240">
        <f t="shared" si="5"/>
        <v>0</v>
      </c>
      <c r="O30" s="240">
        <f t="shared" si="5"/>
        <v>0</v>
      </c>
      <c r="P30" s="258">
        <f t="shared" si="5"/>
        <v>0</v>
      </c>
    </row>
    <row r="31" spans="1:16" ht="18.75" hidden="1">
      <c r="A31" s="254"/>
      <c r="B31" s="279"/>
      <c r="C31" s="255"/>
      <c r="D31" s="240">
        <f t="shared" si="1"/>
        <v>0</v>
      </c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7"/>
    </row>
    <row r="32" spans="1:16" ht="18.75" hidden="1">
      <c r="A32" s="254"/>
      <c r="B32" s="279"/>
      <c r="C32" s="255"/>
      <c r="D32" s="240">
        <f t="shared" si="1"/>
        <v>0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7"/>
    </row>
    <row r="33" spans="1:16" ht="18.75" hidden="1">
      <c r="A33" s="254"/>
      <c r="B33" s="279"/>
      <c r="C33" s="255"/>
      <c r="D33" s="240">
        <f t="shared" si="1"/>
        <v>0</v>
      </c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7"/>
    </row>
    <row r="34" spans="1:16" ht="18.75" hidden="1">
      <c r="A34" s="243" t="s">
        <v>45</v>
      </c>
      <c r="B34" s="279"/>
      <c r="C34" s="259"/>
      <c r="D34" s="260">
        <f t="shared" si="1"/>
        <v>0</v>
      </c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42"/>
    </row>
    <row r="35" spans="1:16" ht="18.75" hidden="1">
      <c r="A35" s="243"/>
      <c r="B35" s="279"/>
      <c r="C35" s="259"/>
      <c r="D35" s="240">
        <f t="shared" si="1"/>
        <v>0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42"/>
    </row>
    <row r="36" spans="1:16" ht="18.75" hidden="1">
      <c r="A36" s="254"/>
      <c r="B36" s="279"/>
      <c r="C36" s="255"/>
      <c r="D36" s="240">
        <f t="shared" si="1"/>
        <v>0</v>
      </c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7"/>
    </row>
    <row r="37" spans="1:16" ht="18.75" hidden="1">
      <c r="A37" s="254"/>
      <c r="B37" s="279"/>
      <c r="C37" s="255"/>
      <c r="D37" s="240">
        <f t="shared" si="1"/>
        <v>0</v>
      </c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7"/>
    </row>
    <row r="38" spans="1:16" ht="18.75" hidden="1">
      <c r="A38" s="243"/>
      <c r="B38" s="279"/>
      <c r="C38" s="259"/>
      <c r="D38" s="260">
        <f t="shared" si="1"/>
        <v>0</v>
      </c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42"/>
    </row>
    <row r="39" spans="1:16" ht="18.75">
      <c r="A39" s="254">
        <v>4</v>
      </c>
      <c r="B39" s="279" t="s">
        <v>113</v>
      </c>
      <c r="C39" s="255">
        <v>614700</v>
      </c>
      <c r="D39" s="240">
        <f t="shared" si="1"/>
        <v>0</v>
      </c>
      <c r="E39" s="240">
        <f>SUM(E40:E41)</f>
        <v>0</v>
      </c>
      <c r="F39" s="240">
        <f>SUM(F40:F41)</f>
        <v>0</v>
      </c>
      <c r="G39" s="240">
        <f>SUM(G40:G41)</f>
        <v>0</v>
      </c>
      <c r="H39" s="240">
        <f>SUM(H40:H41)</f>
        <v>0</v>
      </c>
      <c r="I39" s="240">
        <f>SUM(I40:I41)</f>
        <v>0</v>
      </c>
      <c r="J39" s="240">
        <f aca="true" t="shared" si="6" ref="J39:P39">SUM(J40:J41)</f>
        <v>0</v>
      </c>
      <c r="K39" s="240">
        <f t="shared" si="6"/>
        <v>0</v>
      </c>
      <c r="L39" s="240">
        <f t="shared" si="6"/>
        <v>0</v>
      </c>
      <c r="M39" s="240">
        <f t="shared" si="6"/>
        <v>0</v>
      </c>
      <c r="N39" s="240">
        <f t="shared" si="6"/>
        <v>0</v>
      </c>
      <c r="O39" s="240">
        <f t="shared" si="6"/>
        <v>0</v>
      </c>
      <c r="P39" s="258">
        <f t="shared" si="6"/>
        <v>0</v>
      </c>
    </row>
    <row r="40" spans="1:16" ht="18.75" hidden="1">
      <c r="A40" s="254"/>
      <c r="B40" s="279"/>
      <c r="C40" s="255"/>
      <c r="D40" s="240">
        <f t="shared" si="1"/>
        <v>0</v>
      </c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7"/>
    </row>
    <row r="41" spans="1:16" ht="18.75" hidden="1">
      <c r="A41" s="254"/>
      <c r="B41" s="279"/>
      <c r="C41" s="255"/>
      <c r="D41" s="240">
        <f t="shared" si="1"/>
        <v>0</v>
      </c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62"/>
    </row>
    <row r="42" spans="1:16" ht="18.75">
      <c r="A42" s="254">
        <v>5</v>
      </c>
      <c r="B42" s="279" t="s">
        <v>114</v>
      </c>
      <c r="C42" s="255">
        <v>614800</v>
      </c>
      <c r="D42" s="240">
        <f t="shared" si="1"/>
        <v>0</v>
      </c>
      <c r="E42" s="240">
        <f>E43</f>
        <v>0</v>
      </c>
      <c r="F42" s="240">
        <f>F43</f>
        <v>0</v>
      </c>
      <c r="G42" s="240">
        <f>G43</f>
        <v>0</v>
      </c>
      <c r="H42" s="240">
        <f>H43</f>
        <v>0</v>
      </c>
      <c r="I42" s="240">
        <f>I43</f>
        <v>0</v>
      </c>
      <c r="J42" s="240">
        <f aca="true" t="shared" si="7" ref="J42:P42">J43</f>
        <v>0</v>
      </c>
      <c r="K42" s="240">
        <f t="shared" si="7"/>
        <v>0</v>
      </c>
      <c r="L42" s="240">
        <f t="shared" si="7"/>
        <v>0</v>
      </c>
      <c r="M42" s="240">
        <f t="shared" si="7"/>
        <v>0</v>
      </c>
      <c r="N42" s="240">
        <f t="shared" si="7"/>
        <v>0</v>
      </c>
      <c r="O42" s="240">
        <f t="shared" si="7"/>
        <v>0</v>
      </c>
      <c r="P42" s="258">
        <f t="shared" si="7"/>
        <v>0</v>
      </c>
    </row>
    <row r="43" spans="1:16" ht="18.75" hidden="1">
      <c r="A43" s="254"/>
      <c r="B43" s="279"/>
      <c r="C43" s="255"/>
      <c r="D43" s="240">
        <f t="shared" si="1"/>
        <v>0</v>
      </c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7"/>
    </row>
    <row r="44" spans="1:16" ht="18.75">
      <c r="A44" s="254">
        <v>6</v>
      </c>
      <c r="B44" s="279" t="s">
        <v>115</v>
      </c>
      <c r="C44" s="255">
        <v>614900</v>
      </c>
      <c r="D44" s="240">
        <f t="shared" si="1"/>
        <v>0</v>
      </c>
      <c r="E44" s="240">
        <f>E45</f>
        <v>0</v>
      </c>
      <c r="F44" s="240">
        <f>F45</f>
        <v>0</v>
      </c>
      <c r="G44" s="240">
        <f>G45</f>
        <v>0</v>
      </c>
      <c r="H44" s="240">
        <f>H45</f>
        <v>0</v>
      </c>
      <c r="I44" s="240">
        <f>I45</f>
        <v>0</v>
      </c>
      <c r="J44" s="240">
        <f aca="true" t="shared" si="8" ref="J44:P44">J45</f>
        <v>0</v>
      </c>
      <c r="K44" s="240">
        <f t="shared" si="8"/>
        <v>0</v>
      </c>
      <c r="L44" s="240">
        <f t="shared" si="8"/>
        <v>0</v>
      </c>
      <c r="M44" s="240">
        <f t="shared" si="8"/>
        <v>0</v>
      </c>
      <c r="N44" s="240">
        <f t="shared" si="8"/>
        <v>0</v>
      </c>
      <c r="O44" s="240">
        <f t="shared" si="8"/>
        <v>0</v>
      </c>
      <c r="P44" s="258">
        <f t="shared" si="8"/>
        <v>0</v>
      </c>
    </row>
    <row r="45" spans="1:16" ht="18.75" hidden="1">
      <c r="A45" s="243"/>
      <c r="B45" s="275"/>
      <c r="C45" s="259"/>
      <c r="D45" s="240">
        <f t="shared" si="1"/>
        <v>0</v>
      </c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2"/>
    </row>
    <row r="46" spans="1:16" ht="33" thickBot="1">
      <c r="A46" s="245" t="s">
        <v>9</v>
      </c>
      <c r="B46" s="277" t="s">
        <v>116</v>
      </c>
      <c r="C46" s="246">
        <v>615000</v>
      </c>
      <c r="D46" s="247">
        <f aca="true" t="shared" si="9" ref="D46:P46">D47+D50</f>
        <v>0</v>
      </c>
      <c r="E46" s="247">
        <f t="shared" si="9"/>
        <v>0</v>
      </c>
      <c r="F46" s="247">
        <f t="shared" si="9"/>
        <v>0</v>
      </c>
      <c r="G46" s="247">
        <f t="shared" si="9"/>
        <v>0</v>
      </c>
      <c r="H46" s="247">
        <f t="shared" si="9"/>
        <v>0</v>
      </c>
      <c r="I46" s="247">
        <f t="shared" si="9"/>
        <v>0</v>
      </c>
      <c r="J46" s="247">
        <f t="shared" si="9"/>
        <v>0</v>
      </c>
      <c r="K46" s="247">
        <f t="shared" si="9"/>
        <v>0</v>
      </c>
      <c r="L46" s="247">
        <f t="shared" si="9"/>
        <v>0</v>
      </c>
      <c r="M46" s="247">
        <f t="shared" si="9"/>
        <v>0</v>
      </c>
      <c r="N46" s="247">
        <f t="shared" si="9"/>
        <v>0</v>
      </c>
      <c r="O46" s="247">
        <f t="shared" si="9"/>
        <v>0</v>
      </c>
      <c r="P46" s="248">
        <f t="shared" si="9"/>
        <v>0</v>
      </c>
    </row>
    <row r="47" spans="1:16" ht="32.25">
      <c r="A47" s="249">
        <v>1</v>
      </c>
      <c r="B47" s="278" t="s">
        <v>117</v>
      </c>
      <c r="C47" s="250">
        <v>615100</v>
      </c>
      <c r="D47" s="251">
        <f t="shared" si="1"/>
        <v>0</v>
      </c>
      <c r="E47" s="252">
        <f>SUM(E48:E49)</f>
        <v>0</v>
      </c>
      <c r="F47" s="252">
        <f>SUM(F48:F49)</f>
        <v>0</v>
      </c>
      <c r="G47" s="252">
        <f>SUM(G48:G49)</f>
        <v>0</v>
      </c>
      <c r="H47" s="252">
        <f>SUM(H48:H49)</f>
        <v>0</v>
      </c>
      <c r="I47" s="252">
        <f>SUM(I48:I49)</f>
        <v>0</v>
      </c>
      <c r="J47" s="252">
        <f aca="true" t="shared" si="10" ref="J47:P47">SUM(J48:J49)</f>
        <v>0</v>
      </c>
      <c r="K47" s="252">
        <f t="shared" si="10"/>
        <v>0</v>
      </c>
      <c r="L47" s="252">
        <f t="shared" si="10"/>
        <v>0</v>
      </c>
      <c r="M47" s="252">
        <f t="shared" si="10"/>
        <v>0</v>
      </c>
      <c r="N47" s="252">
        <f t="shared" si="10"/>
        <v>0</v>
      </c>
      <c r="O47" s="252">
        <f t="shared" si="10"/>
        <v>0</v>
      </c>
      <c r="P47" s="253">
        <f t="shared" si="10"/>
        <v>0</v>
      </c>
    </row>
    <row r="48" spans="1:16" ht="18.75" hidden="1">
      <c r="A48" s="254"/>
      <c r="B48" s="279"/>
      <c r="C48" s="255"/>
      <c r="D48" s="240">
        <f t="shared" si="1"/>
        <v>0</v>
      </c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7"/>
    </row>
    <row r="49" spans="1:16" ht="18.75" hidden="1">
      <c r="A49" s="254"/>
      <c r="B49" s="279"/>
      <c r="C49" s="255"/>
      <c r="D49" s="240">
        <f t="shared" si="1"/>
        <v>0</v>
      </c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7"/>
    </row>
    <row r="50" spans="1:16" ht="32.25">
      <c r="A50" s="254">
        <v>2</v>
      </c>
      <c r="B50" s="280" t="s">
        <v>118</v>
      </c>
      <c r="C50" s="255">
        <v>615200</v>
      </c>
      <c r="D50" s="240">
        <f t="shared" si="1"/>
        <v>0</v>
      </c>
      <c r="E50" s="263">
        <f>E51</f>
        <v>0</v>
      </c>
      <c r="F50" s="263">
        <f>F51</f>
        <v>0</v>
      </c>
      <c r="G50" s="263">
        <f>G51</f>
        <v>0</v>
      </c>
      <c r="H50" s="263">
        <f>H51</f>
        <v>0</v>
      </c>
      <c r="I50" s="263">
        <f>I51</f>
        <v>0</v>
      </c>
      <c r="J50" s="263">
        <f aca="true" t="shared" si="11" ref="J50:P50">J51</f>
        <v>0</v>
      </c>
      <c r="K50" s="263">
        <f t="shared" si="11"/>
        <v>0</v>
      </c>
      <c r="L50" s="263">
        <f t="shared" si="11"/>
        <v>0</v>
      </c>
      <c r="M50" s="263">
        <f t="shared" si="11"/>
        <v>0</v>
      </c>
      <c r="N50" s="263">
        <f t="shared" si="11"/>
        <v>0</v>
      </c>
      <c r="O50" s="263">
        <f t="shared" si="11"/>
        <v>0</v>
      </c>
      <c r="P50" s="262">
        <f t="shared" si="11"/>
        <v>0</v>
      </c>
    </row>
    <row r="51" spans="1:16" ht="18.75" hidden="1">
      <c r="A51" s="254"/>
      <c r="B51" s="280"/>
      <c r="C51" s="255"/>
      <c r="D51" s="240">
        <f t="shared" si="1"/>
        <v>0</v>
      </c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7"/>
    </row>
    <row r="52" spans="1:16" ht="33" thickBot="1">
      <c r="A52" s="245" t="s">
        <v>10</v>
      </c>
      <c r="B52" s="277" t="s">
        <v>119</v>
      </c>
      <c r="C52" s="246">
        <v>616000</v>
      </c>
      <c r="D52" s="247">
        <f aca="true" t="shared" si="12" ref="D52:P52">D53</f>
        <v>0</v>
      </c>
      <c r="E52" s="247">
        <f t="shared" si="12"/>
        <v>0</v>
      </c>
      <c r="F52" s="247">
        <f t="shared" si="12"/>
        <v>0</v>
      </c>
      <c r="G52" s="247">
        <f t="shared" si="12"/>
        <v>0</v>
      </c>
      <c r="H52" s="247">
        <f t="shared" si="12"/>
        <v>0</v>
      </c>
      <c r="I52" s="247">
        <f t="shared" si="12"/>
        <v>0</v>
      </c>
      <c r="J52" s="247">
        <f t="shared" si="12"/>
        <v>0</v>
      </c>
      <c r="K52" s="247">
        <f t="shared" si="12"/>
        <v>0</v>
      </c>
      <c r="L52" s="247">
        <f t="shared" si="12"/>
        <v>0</v>
      </c>
      <c r="M52" s="247">
        <f t="shared" si="12"/>
        <v>0</v>
      </c>
      <c r="N52" s="247">
        <f t="shared" si="12"/>
        <v>0</v>
      </c>
      <c r="O52" s="247">
        <f t="shared" si="12"/>
        <v>0</v>
      </c>
      <c r="P52" s="248">
        <f t="shared" si="12"/>
        <v>0</v>
      </c>
    </row>
    <row r="53" spans="1:16" ht="18.75">
      <c r="A53" s="264">
        <v>1</v>
      </c>
      <c r="B53" s="281" t="s">
        <v>120</v>
      </c>
      <c r="C53" s="265">
        <v>616200</v>
      </c>
      <c r="D53" s="251">
        <f t="shared" si="1"/>
        <v>0</v>
      </c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7"/>
    </row>
    <row r="54" spans="1:16" ht="33" thickBot="1">
      <c r="A54" s="245" t="s">
        <v>11</v>
      </c>
      <c r="B54" s="277" t="s">
        <v>130</v>
      </c>
      <c r="C54" s="268"/>
      <c r="D54" s="247">
        <f aca="true" t="shared" si="13" ref="D54:I54">SUM(D55:D60)</f>
        <v>0</v>
      </c>
      <c r="E54" s="247">
        <f t="shared" si="13"/>
        <v>0</v>
      </c>
      <c r="F54" s="247">
        <f t="shared" si="13"/>
        <v>0</v>
      </c>
      <c r="G54" s="247">
        <f t="shared" si="13"/>
        <v>0</v>
      </c>
      <c r="H54" s="247">
        <f t="shared" si="13"/>
        <v>0</v>
      </c>
      <c r="I54" s="247">
        <f t="shared" si="13"/>
        <v>0</v>
      </c>
      <c r="J54" s="247">
        <f>SUM(J55:J60)</f>
        <v>0</v>
      </c>
      <c r="K54" s="247">
        <f aca="true" t="shared" si="14" ref="K54:P54">SUM(K55:K60)</f>
        <v>0</v>
      </c>
      <c r="L54" s="247">
        <f t="shared" si="14"/>
        <v>0</v>
      </c>
      <c r="M54" s="247">
        <f t="shared" si="14"/>
        <v>0</v>
      </c>
      <c r="N54" s="247">
        <f t="shared" si="14"/>
        <v>0</v>
      </c>
      <c r="O54" s="247">
        <f t="shared" si="14"/>
        <v>0</v>
      </c>
      <c r="P54" s="248">
        <f t="shared" si="14"/>
        <v>0</v>
      </c>
    </row>
    <row r="55" spans="1:16" ht="32.25">
      <c r="A55" s="269">
        <v>1</v>
      </c>
      <c r="B55" s="282" t="s">
        <v>122</v>
      </c>
      <c r="C55" s="270">
        <v>821100</v>
      </c>
      <c r="D55" s="251">
        <f t="shared" si="1"/>
        <v>0</v>
      </c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2"/>
    </row>
    <row r="56" spans="1:16" ht="18.75">
      <c r="A56" s="243">
        <v>2</v>
      </c>
      <c r="B56" s="275" t="s">
        <v>123</v>
      </c>
      <c r="C56" s="244">
        <v>821200</v>
      </c>
      <c r="D56" s="240">
        <f t="shared" si="1"/>
        <v>0</v>
      </c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2"/>
    </row>
    <row r="57" spans="1:16" ht="18.75">
      <c r="A57" s="243">
        <v>3</v>
      </c>
      <c r="B57" s="275" t="s">
        <v>124</v>
      </c>
      <c r="C57" s="244">
        <v>821300</v>
      </c>
      <c r="D57" s="240">
        <f t="shared" si="1"/>
        <v>0</v>
      </c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2"/>
    </row>
    <row r="58" spans="1:16" ht="18.75">
      <c r="A58" s="243">
        <v>4</v>
      </c>
      <c r="B58" s="280" t="s">
        <v>125</v>
      </c>
      <c r="C58" s="244">
        <v>821400</v>
      </c>
      <c r="D58" s="240">
        <f t="shared" si="1"/>
        <v>0</v>
      </c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2"/>
    </row>
    <row r="59" spans="1:16" ht="32.25">
      <c r="A59" s="243">
        <v>5</v>
      </c>
      <c r="B59" s="280" t="s">
        <v>126</v>
      </c>
      <c r="C59" s="244">
        <v>821500</v>
      </c>
      <c r="D59" s="240">
        <f t="shared" si="1"/>
        <v>0</v>
      </c>
      <c r="E59" s="241"/>
      <c r="F59" s="241"/>
      <c r="G59" s="241"/>
      <c r="H59" s="241"/>
      <c r="I59" s="273"/>
      <c r="J59" s="241"/>
      <c r="K59" s="241"/>
      <c r="L59" s="241"/>
      <c r="M59" s="241"/>
      <c r="N59" s="241"/>
      <c r="O59" s="241"/>
      <c r="P59" s="242"/>
    </row>
    <row r="60" spans="1:17" ht="32.25">
      <c r="A60" s="243">
        <v>6</v>
      </c>
      <c r="B60" s="280" t="s">
        <v>127</v>
      </c>
      <c r="C60" s="244">
        <v>821600</v>
      </c>
      <c r="D60" s="240">
        <f t="shared" si="1"/>
        <v>0</v>
      </c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2"/>
      <c r="Q60" s="6"/>
    </row>
    <row r="61" spans="1:17" ht="33" thickBot="1">
      <c r="A61" s="245"/>
      <c r="B61" s="277" t="s">
        <v>131</v>
      </c>
      <c r="C61" s="268"/>
      <c r="D61" s="247">
        <f aca="true" t="shared" si="15" ref="D61:P61">D54+D52+D46+D24+D12</f>
        <v>0</v>
      </c>
      <c r="E61" s="247">
        <f>E54+E52+E46+E24+E12</f>
        <v>0</v>
      </c>
      <c r="F61" s="247">
        <f>F54+F52+F46+F24+F12</f>
        <v>0</v>
      </c>
      <c r="G61" s="247">
        <f>G54+G52+G46+G24+G12</f>
        <v>0</v>
      </c>
      <c r="H61" s="247">
        <f>H54+H52+H46+H24+H12</f>
        <v>0</v>
      </c>
      <c r="I61" s="247">
        <f>I54+I52+I46+I24+I12</f>
        <v>0</v>
      </c>
      <c r="J61" s="247">
        <f t="shared" si="15"/>
        <v>0</v>
      </c>
      <c r="K61" s="247">
        <f t="shared" si="15"/>
        <v>0</v>
      </c>
      <c r="L61" s="247">
        <f t="shared" si="15"/>
        <v>0</v>
      </c>
      <c r="M61" s="247">
        <f t="shared" si="15"/>
        <v>0</v>
      </c>
      <c r="N61" s="247">
        <f t="shared" si="15"/>
        <v>0</v>
      </c>
      <c r="O61" s="247">
        <f t="shared" si="15"/>
        <v>0</v>
      </c>
      <c r="P61" s="248">
        <f t="shared" si="15"/>
        <v>0</v>
      </c>
      <c r="Q61" s="6"/>
    </row>
    <row r="62" spans="1:17" ht="18.75">
      <c r="A62" s="28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6"/>
    </row>
    <row r="63" spans="1:17" ht="18.75">
      <c r="A63" s="28"/>
      <c r="B63" s="29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7" t="s">
        <v>129</v>
      </c>
      <c r="P63" s="31"/>
      <c r="Q63" s="6"/>
    </row>
    <row r="64" spans="1:17" ht="15.75" customHeight="1">
      <c r="A64" s="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"/>
      <c r="N64" s="25"/>
      <c r="O64" s="25"/>
      <c r="P64" s="25"/>
      <c r="Q64" s="6"/>
    </row>
    <row r="65" spans="1:17" ht="15.75" customHeight="1">
      <c r="A65" s="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"/>
      <c r="N65" s="2"/>
      <c r="O65" s="2"/>
      <c r="P65" s="2"/>
      <c r="Q65" s="6"/>
    </row>
    <row r="66" spans="1:17" ht="15" customHeight="1">
      <c r="A66" s="6"/>
      <c r="B66" s="23"/>
      <c r="C66" s="23"/>
      <c r="D66" s="23"/>
      <c r="E66" s="23"/>
      <c r="F66" s="23"/>
      <c r="G66" s="23"/>
      <c r="H66" s="23"/>
      <c r="I66" s="23"/>
      <c r="J66" s="23"/>
      <c r="K66" s="6"/>
      <c r="L66" s="7"/>
      <c r="M66" s="7"/>
      <c r="N66" s="6"/>
      <c r="Q66" s="6"/>
    </row>
    <row r="67" spans="1:1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5"/>
      <c r="M68" s="3"/>
      <c r="N68" s="6"/>
      <c r="O68" s="5"/>
      <c r="P68" s="10"/>
    </row>
    <row r="69" spans="1:1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</sheetData>
  <sheetProtection/>
  <mergeCells count="10">
    <mergeCell ref="A8:A10"/>
    <mergeCell ref="B8:B10"/>
    <mergeCell ref="C8:C10"/>
    <mergeCell ref="D8:D10"/>
    <mergeCell ref="E8:P9"/>
    <mergeCell ref="A1:P1"/>
    <mergeCell ref="A2:B2"/>
    <mergeCell ref="C2:L2"/>
    <mergeCell ref="A5:L5"/>
    <mergeCell ref="D6:L6"/>
  </mergeCells>
  <printOptions/>
  <pageMargins left="0.31496062992125984" right="0.11811023622047245" top="0.5511811023622047" bottom="0.5511811023622047" header="0.31496062992125984" footer="0.3149606299212598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76"/>
  <sheetViews>
    <sheetView tabSelected="1" view="pageBreakPreview" zoomScale="60" zoomScalePageLayoutView="0" workbookViewId="0" topLeftCell="A1">
      <selection activeCell="D7" sqref="D7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3.00390625" style="4" customWidth="1"/>
    <col min="4" max="7" width="20.7109375" style="4" customWidth="1"/>
    <col min="8" max="17" width="15.8515625" style="4" customWidth="1"/>
    <col min="18" max="16384" width="9.140625" style="4" customWidth="1"/>
  </cols>
  <sheetData>
    <row r="1" spans="1:17" ht="18.75">
      <c r="A1" s="397" t="s">
        <v>79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4:16" ht="15.75" customHeight="1">
      <c r="N2" s="399" t="s">
        <v>80</v>
      </c>
      <c r="O2" s="399"/>
      <c r="P2" s="20"/>
    </row>
    <row r="3" spans="1:17" ht="21.75" customHeight="1">
      <c r="A3" s="397" t="s">
        <v>81</v>
      </c>
      <c r="B3" s="397"/>
      <c r="C3" s="400"/>
      <c r="D3" s="400"/>
      <c r="E3" s="400"/>
      <c r="F3" s="400"/>
      <c r="G3" s="400"/>
      <c r="H3" s="400"/>
      <c r="I3" s="400"/>
      <c r="J3" s="400"/>
      <c r="K3" s="11"/>
      <c r="N3" s="399"/>
      <c r="O3" s="399"/>
      <c r="P3" s="39"/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/>
      <c r="M4" s="6"/>
      <c r="N4" s="21"/>
      <c r="O4" s="21"/>
      <c r="P4" s="21"/>
      <c r="Q4" s="8"/>
    </row>
    <row r="5" spans="1:17" ht="40.5" customHeight="1">
      <c r="A5" s="399" t="s">
        <v>82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6"/>
      <c r="N5" s="22"/>
      <c r="O5" s="22"/>
      <c r="P5" s="22"/>
      <c r="Q5" s="12"/>
    </row>
    <row r="6" spans="1:17" ht="8.25" customHeight="1">
      <c r="A6" s="401"/>
      <c r="B6" s="401"/>
      <c r="C6" s="401"/>
      <c r="D6" s="401"/>
      <c r="E6" s="401"/>
      <c r="F6" s="401"/>
      <c r="G6" s="401"/>
      <c r="H6" s="401"/>
      <c r="I6" s="401"/>
      <c r="J6" s="50"/>
      <c r="K6" s="50"/>
      <c r="L6" s="399"/>
      <c r="M6" s="399"/>
      <c r="N6" s="20"/>
      <c r="O6" s="20"/>
      <c r="P6" s="20"/>
      <c r="Q6" s="9"/>
    </row>
    <row r="7" spans="1:17" ht="6.75" customHeight="1">
      <c r="A7" s="101"/>
      <c r="B7" s="101"/>
      <c r="C7" s="101"/>
      <c r="D7" s="101"/>
      <c r="E7" s="101"/>
      <c r="F7" s="101"/>
      <c r="G7" s="101"/>
      <c r="H7" s="101"/>
      <c r="I7" s="101"/>
      <c r="J7" s="50"/>
      <c r="K7" s="50"/>
      <c r="L7" s="100"/>
      <c r="M7" s="100"/>
      <c r="N7" s="20"/>
      <c r="O7" s="20"/>
      <c r="P7" s="20"/>
      <c r="Q7" s="9"/>
    </row>
    <row r="8" spans="1:17" ht="4.5" customHeight="1">
      <c r="A8" s="101"/>
      <c r="B8" s="101"/>
      <c r="C8" s="101"/>
      <c r="D8" s="101"/>
      <c r="E8" s="101"/>
      <c r="F8" s="101"/>
      <c r="G8" s="101"/>
      <c r="H8" s="101"/>
      <c r="I8" s="101"/>
      <c r="J8" s="50"/>
      <c r="K8" s="50"/>
      <c r="L8" s="100"/>
      <c r="M8" s="100"/>
      <c r="N8" s="20"/>
      <c r="O8" s="20"/>
      <c r="P8" s="20"/>
      <c r="Q8" s="9"/>
    </row>
    <row r="9" spans="1:17" ht="5.25" customHeight="1" thickBot="1">
      <c r="A9" s="404"/>
      <c r="B9" s="404"/>
      <c r="C9" s="404"/>
      <c r="D9" s="1"/>
      <c r="E9" s="1"/>
      <c r="F9" s="1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</row>
    <row r="10" spans="1:17" s="33" customFormat="1" ht="69" customHeight="1">
      <c r="A10" s="406" t="s">
        <v>83</v>
      </c>
      <c r="B10" s="409" t="s">
        <v>84</v>
      </c>
      <c r="C10" s="406" t="s">
        <v>85</v>
      </c>
      <c r="D10" s="388" t="s">
        <v>160</v>
      </c>
      <c r="E10" s="388" t="s">
        <v>161</v>
      </c>
      <c r="F10" s="388" t="s">
        <v>162</v>
      </c>
      <c r="G10" s="388" t="s">
        <v>163</v>
      </c>
      <c r="H10" s="391" t="s">
        <v>86</v>
      </c>
      <c r="I10" s="392"/>
      <c r="J10" s="392"/>
      <c r="K10" s="392"/>
      <c r="L10" s="392"/>
      <c r="M10" s="392"/>
      <c r="N10" s="392"/>
      <c r="O10" s="392"/>
      <c r="P10" s="392"/>
      <c r="Q10" s="393"/>
    </row>
    <row r="11" spans="1:17" s="33" customFormat="1" ht="15.75" customHeight="1" thickBot="1">
      <c r="A11" s="407"/>
      <c r="B11" s="410"/>
      <c r="C11" s="407"/>
      <c r="D11" s="389"/>
      <c r="E11" s="389"/>
      <c r="F11" s="389"/>
      <c r="G11" s="389"/>
      <c r="H11" s="394"/>
      <c r="I11" s="395"/>
      <c r="J11" s="395"/>
      <c r="K11" s="395"/>
      <c r="L11" s="395"/>
      <c r="M11" s="395"/>
      <c r="N11" s="395"/>
      <c r="O11" s="395"/>
      <c r="P11" s="395"/>
      <c r="Q11" s="396"/>
    </row>
    <row r="12" spans="1:17" s="33" customFormat="1" ht="48.75" customHeight="1" thickBot="1">
      <c r="A12" s="408"/>
      <c r="B12" s="411"/>
      <c r="C12" s="408"/>
      <c r="D12" s="390"/>
      <c r="E12" s="390"/>
      <c r="F12" s="390"/>
      <c r="G12" s="390"/>
      <c r="H12" s="160" t="s">
        <v>87</v>
      </c>
      <c r="I12" s="161" t="s">
        <v>88</v>
      </c>
      <c r="J12" s="161" t="s">
        <v>89</v>
      </c>
      <c r="K12" s="161" t="s">
        <v>90</v>
      </c>
      <c r="L12" s="161" t="s">
        <v>91</v>
      </c>
      <c r="M12" s="161" t="s">
        <v>92</v>
      </c>
      <c r="N12" s="161" t="s">
        <v>93</v>
      </c>
      <c r="O12" s="161" t="s">
        <v>94</v>
      </c>
      <c r="P12" s="161" t="s">
        <v>95</v>
      </c>
      <c r="Q12" s="161" t="s">
        <v>96</v>
      </c>
    </row>
    <row r="13" spans="1:17" s="33" customFormat="1" ht="15.75" thickBot="1">
      <c r="A13" s="162">
        <v>1</v>
      </c>
      <c r="B13" s="163">
        <v>2</v>
      </c>
      <c r="C13" s="162">
        <v>3</v>
      </c>
      <c r="D13" s="163">
        <v>4</v>
      </c>
      <c r="E13" s="163">
        <v>5</v>
      </c>
      <c r="F13" s="163">
        <v>6</v>
      </c>
      <c r="G13" s="163" t="s">
        <v>47</v>
      </c>
      <c r="H13" s="163">
        <v>8</v>
      </c>
      <c r="I13" s="163">
        <v>9</v>
      </c>
      <c r="J13" s="163">
        <v>10</v>
      </c>
      <c r="K13" s="163">
        <v>11</v>
      </c>
      <c r="L13" s="163">
        <v>12</v>
      </c>
      <c r="M13" s="163">
        <v>13</v>
      </c>
      <c r="N13" s="163">
        <v>14</v>
      </c>
      <c r="O13" s="163">
        <v>15</v>
      </c>
      <c r="P13" s="163">
        <v>16</v>
      </c>
      <c r="Q13" s="163" t="s">
        <v>2</v>
      </c>
    </row>
    <row r="14" spans="1:17" s="33" customFormat="1" ht="22.5">
      <c r="A14" s="164" t="s">
        <v>3</v>
      </c>
      <c r="B14" s="165" t="s">
        <v>97</v>
      </c>
      <c r="C14" s="166"/>
      <c r="D14" s="167">
        <f>SUM(D15:D25)</f>
        <v>0</v>
      </c>
      <c r="E14" s="167">
        <f aca="true" t="shared" si="0" ref="E14:Q14">SUM(E15:E25)</f>
        <v>0</v>
      </c>
      <c r="F14" s="167">
        <f t="shared" si="0"/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8">
        <f t="shared" si="0"/>
        <v>0</v>
      </c>
    </row>
    <row r="15" spans="1:19" ht="23.25">
      <c r="A15" s="169">
        <v>1</v>
      </c>
      <c r="B15" s="13" t="s">
        <v>98</v>
      </c>
      <c r="C15" s="170">
        <v>611100</v>
      </c>
      <c r="D15" s="88"/>
      <c r="E15" s="88"/>
      <c r="F15" s="88"/>
      <c r="G15" s="88">
        <f aca="true" t="shared" si="1" ref="G15:G64">SUM(H15:Q15)</f>
        <v>0</v>
      </c>
      <c r="H15" s="88"/>
      <c r="I15" s="88"/>
      <c r="J15" s="88"/>
      <c r="K15" s="88"/>
      <c r="L15" s="88"/>
      <c r="M15" s="88"/>
      <c r="N15" s="88"/>
      <c r="O15" s="88"/>
      <c r="P15" s="88"/>
      <c r="Q15" s="132"/>
      <c r="S15" s="47"/>
    </row>
    <row r="16" spans="1:19" ht="57">
      <c r="A16" s="171">
        <v>2</v>
      </c>
      <c r="B16" s="18" t="s">
        <v>99</v>
      </c>
      <c r="C16" s="14">
        <v>611200</v>
      </c>
      <c r="D16" s="88"/>
      <c r="E16" s="88"/>
      <c r="F16" s="88"/>
      <c r="G16" s="88">
        <f t="shared" si="1"/>
        <v>0</v>
      </c>
      <c r="H16" s="88"/>
      <c r="I16" s="88"/>
      <c r="J16" s="88"/>
      <c r="K16" s="88"/>
      <c r="L16" s="88"/>
      <c r="M16" s="88"/>
      <c r="N16" s="88"/>
      <c r="O16" s="88"/>
      <c r="P16" s="88"/>
      <c r="Q16" s="132"/>
      <c r="S16" s="47"/>
    </row>
    <row r="17" spans="1:19" ht="23.25">
      <c r="A17" s="171">
        <v>3</v>
      </c>
      <c r="B17" s="13" t="s">
        <v>100</v>
      </c>
      <c r="C17" s="14">
        <v>613100</v>
      </c>
      <c r="D17" s="88"/>
      <c r="E17" s="88"/>
      <c r="F17" s="88"/>
      <c r="G17" s="88">
        <f t="shared" si="1"/>
        <v>0</v>
      </c>
      <c r="H17" s="88"/>
      <c r="I17" s="88"/>
      <c r="J17" s="88"/>
      <c r="K17" s="88"/>
      <c r="L17" s="88"/>
      <c r="M17" s="88"/>
      <c r="N17" s="88"/>
      <c r="O17" s="88"/>
      <c r="P17" s="88"/>
      <c r="Q17" s="132"/>
      <c r="S17" s="47"/>
    </row>
    <row r="18" spans="1:19" ht="38.25">
      <c r="A18" s="171">
        <v>4</v>
      </c>
      <c r="B18" s="18" t="s">
        <v>101</v>
      </c>
      <c r="C18" s="14">
        <v>613200</v>
      </c>
      <c r="D18" s="88"/>
      <c r="E18" s="88"/>
      <c r="F18" s="88"/>
      <c r="G18" s="88">
        <f t="shared" si="1"/>
        <v>0</v>
      </c>
      <c r="H18" s="88"/>
      <c r="I18" s="88"/>
      <c r="J18" s="88"/>
      <c r="K18" s="88"/>
      <c r="L18" s="88"/>
      <c r="M18" s="88"/>
      <c r="N18" s="88"/>
      <c r="O18" s="88"/>
      <c r="P18" s="88"/>
      <c r="Q18" s="132"/>
      <c r="S18" s="47"/>
    </row>
    <row r="19" spans="1:19" ht="38.25">
      <c r="A19" s="171">
        <v>5</v>
      </c>
      <c r="B19" s="18" t="s">
        <v>102</v>
      </c>
      <c r="C19" s="14">
        <v>613300</v>
      </c>
      <c r="D19" s="88"/>
      <c r="E19" s="88"/>
      <c r="F19" s="88"/>
      <c r="G19" s="88">
        <f t="shared" si="1"/>
        <v>0</v>
      </c>
      <c r="H19" s="88"/>
      <c r="I19" s="88"/>
      <c r="J19" s="88"/>
      <c r="K19" s="88"/>
      <c r="L19" s="88"/>
      <c r="M19" s="88"/>
      <c r="N19" s="88"/>
      <c r="O19" s="88"/>
      <c r="P19" s="88"/>
      <c r="Q19" s="132"/>
      <c r="S19" s="47"/>
    </row>
    <row r="20" spans="1:19" ht="23.25">
      <c r="A20" s="171">
        <v>6</v>
      </c>
      <c r="B20" s="13" t="s">
        <v>103</v>
      </c>
      <c r="C20" s="14">
        <v>613400</v>
      </c>
      <c r="D20" s="88"/>
      <c r="E20" s="88"/>
      <c r="F20" s="88"/>
      <c r="G20" s="88">
        <f t="shared" si="1"/>
        <v>0</v>
      </c>
      <c r="H20" s="88"/>
      <c r="I20" s="88"/>
      <c r="J20" s="88"/>
      <c r="K20" s="88"/>
      <c r="L20" s="88"/>
      <c r="M20" s="88"/>
      <c r="N20" s="88"/>
      <c r="O20" s="88"/>
      <c r="P20" s="88"/>
      <c r="Q20" s="132"/>
      <c r="S20" s="47"/>
    </row>
    <row r="21" spans="1:19" ht="38.25">
      <c r="A21" s="171">
        <v>7</v>
      </c>
      <c r="B21" s="18" t="s">
        <v>104</v>
      </c>
      <c r="C21" s="14">
        <v>613500</v>
      </c>
      <c r="D21" s="88"/>
      <c r="E21" s="88"/>
      <c r="F21" s="88"/>
      <c r="G21" s="88">
        <f t="shared" si="1"/>
        <v>0</v>
      </c>
      <c r="H21" s="88"/>
      <c r="I21" s="88"/>
      <c r="J21" s="88"/>
      <c r="K21" s="88"/>
      <c r="L21" s="88"/>
      <c r="M21" s="88"/>
      <c r="N21" s="88"/>
      <c r="O21" s="88"/>
      <c r="P21" s="88"/>
      <c r="Q21" s="132"/>
      <c r="S21" s="47"/>
    </row>
    <row r="22" spans="1:19" ht="23.25">
      <c r="A22" s="171">
        <v>8</v>
      </c>
      <c r="B22" s="13" t="s">
        <v>105</v>
      </c>
      <c r="C22" s="14">
        <v>613600</v>
      </c>
      <c r="D22" s="88"/>
      <c r="E22" s="88"/>
      <c r="F22" s="88"/>
      <c r="G22" s="88">
        <f t="shared" si="1"/>
        <v>0</v>
      </c>
      <c r="H22" s="88"/>
      <c r="I22" s="88"/>
      <c r="J22" s="88"/>
      <c r="K22" s="88"/>
      <c r="L22" s="88"/>
      <c r="M22" s="88"/>
      <c r="N22" s="88"/>
      <c r="O22" s="88"/>
      <c r="P22" s="88"/>
      <c r="Q22" s="132"/>
      <c r="S22" s="47"/>
    </row>
    <row r="23" spans="1:19" ht="23.25">
      <c r="A23" s="171">
        <v>9</v>
      </c>
      <c r="B23" s="13" t="s">
        <v>106</v>
      </c>
      <c r="C23" s="14">
        <v>613700</v>
      </c>
      <c r="D23" s="88"/>
      <c r="E23" s="88"/>
      <c r="F23" s="88"/>
      <c r="G23" s="88">
        <f t="shared" si="1"/>
        <v>0</v>
      </c>
      <c r="H23" s="88"/>
      <c r="I23" s="88"/>
      <c r="J23" s="88"/>
      <c r="K23" s="88"/>
      <c r="L23" s="88"/>
      <c r="M23" s="88"/>
      <c r="N23" s="88"/>
      <c r="O23" s="88"/>
      <c r="P23" s="88"/>
      <c r="Q23" s="132"/>
      <c r="S23" s="47"/>
    </row>
    <row r="24" spans="1:19" ht="57">
      <c r="A24" s="171">
        <v>10</v>
      </c>
      <c r="B24" s="18" t="s">
        <v>107</v>
      </c>
      <c r="C24" s="14">
        <v>613800</v>
      </c>
      <c r="D24" s="88"/>
      <c r="E24" s="88"/>
      <c r="F24" s="88"/>
      <c r="G24" s="88">
        <f t="shared" si="1"/>
        <v>0</v>
      </c>
      <c r="H24" s="88"/>
      <c r="I24" s="88"/>
      <c r="J24" s="88"/>
      <c r="K24" s="88"/>
      <c r="L24" s="88"/>
      <c r="M24" s="88"/>
      <c r="N24" s="88"/>
      <c r="O24" s="88"/>
      <c r="P24" s="88"/>
      <c r="Q24" s="132"/>
      <c r="S24" s="47"/>
    </row>
    <row r="25" spans="1:19" ht="38.25">
      <c r="A25" s="171">
        <v>11</v>
      </c>
      <c r="B25" s="18" t="s">
        <v>108</v>
      </c>
      <c r="C25" s="14">
        <v>613900</v>
      </c>
      <c r="D25" s="88"/>
      <c r="E25" s="88"/>
      <c r="F25" s="88"/>
      <c r="G25" s="88">
        <f t="shared" si="1"/>
        <v>0</v>
      </c>
      <c r="H25" s="88"/>
      <c r="I25" s="88"/>
      <c r="J25" s="88"/>
      <c r="K25" s="88"/>
      <c r="L25" s="88"/>
      <c r="M25" s="88"/>
      <c r="N25" s="88"/>
      <c r="O25" s="88"/>
      <c r="P25" s="88"/>
      <c r="Q25" s="132"/>
      <c r="S25" s="47"/>
    </row>
    <row r="26" spans="1:18" s="33" customFormat="1" ht="75" customHeight="1" thickBot="1">
      <c r="A26" s="172" t="s">
        <v>8</v>
      </c>
      <c r="B26" s="173" t="s">
        <v>109</v>
      </c>
      <c r="C26" s="174">
        <v>614000</v>
      </c>
      <c r="D26" s="175">
        <f>D27+D30+D32+D43+D46+D48</f>
        <v>0</v>
      </c>
      <c r="E26" s="175">
        <f aca="true" t="shared" si="2" ref="E26:Q26">E27+E30+E32+E43+E46+E48</f>
        <v>0</v>
      </c>
      <c r="F26" s="175">
        <f t="shared" si="2"/>
        <v>0</v>
      </c>
      <c r="G26" s="175">
        <f t="shared" si="2"/>
        <v>0</v>
      </c>
      <c r="H26" s="175">
        <f t="shared" si="2"/>
        <v>0</v>
      </c>
      <c r="I26" s="175">
        <f t="shared" si="2"/>
        <v>0</v>
      </c>
      <c r="J26" s="175">
        <f t="shared" si="2"/>
        <v>0</v>
      </c>
      <c r="K26" s="175">
        <f t="shared" si="2"/>
        <v>0</v>
      </c>
      <c r="L26" s="175">
        <f t="shared" si="2"/>
        <v>0</v>
      </c>
      <c r="M26" s="175">
        <f t="shared" si="2"/>
        <v>0</v>
      </c>
      <c r="N26" s="175">
        <f t="shared" si="2"/>
        <v>0</v>
      </c>
      <c r="O26" s="175">
        <f t="shared" si="2"/>
        <v>0</v>
      </c>
      <c r="P26" s="175">
        <f t="shared" si="2"/>
        <v>0</v>
      </c>
      <c r="Q26" s="176">
        <f t="shared" si="2"/>
        <v>0</v>
      </c>
      <c r="R26" s="34"/>
    </row>
    <row r="27" spans="1:17" ht="38.25">
      <c r="A27" s="177">
        <v>1</v>
      </c>
      <c r="B27" s="45" t="s">
        <v>110</v>
      </c>
      <c r="C27" s="41">
        <v>614100</v>
      </c>
      <c r="D27" s="113">
        <f>SUM(D28:D29)</f>
        <v>0</v>
      </c>
      <c r="E27" s="113">
        <f aca="true" t="shared" si="3" ref="E27:Q27">SUM(E28:E29)</f>
        <v>0</v>
      </c>
      <c r="F27" s="113">
        <f t="shared" si="3"/>
        <v>0</v>
      </c>
      <c r="G27" s="113">
        <f t="shared" si="3"/>
        <v>0</v>
      </c>
      <c r="H27" s="113">
        <f t="shared" si="3"/>
        <v>0</v>
      </c>
      <c r="I27" s="113">
        <f t="shared" si="3"/>
        <v>0</v>
      </c>
      <c r="J27" s="113">
        <f t="shared" si="3"/>
        <v>0</v>
      </c>
      <c r="K27" s="113">
        <f t="shared" si="3"/>
        <v>0</v>
      </c>
      <c r="L27" s="113">
        <f t="shared" si="3"/>
        <v>0</v>
      </c>
      <c r="M27" s="113">
        <f t="shared" si="3"/>
        <v>0</v>
      </c>
      <c r="N27" s="113">
        <f t="shared" si="3"/>
        <v>0</v>
      </c>
      <c r="O27" s="113">
        <f t="shared" si="3"/>
        <v>0</v>
      </c>
      <c r="P27" s="113">
        <f t="shared" si="3"/>
        <v>0</v>
      </c>
      <c r="Q27" s="114">
        <f t="shared" si="3"/>
        <v>0</v>
      </c>
    </row>
    <row r="28" spans="1:17" ht="23.25">
      <c r="A28" s="178"/>
      <c r="B28" s="15"/>
      <c r="C28" s="16"/>
      <c r="D28" s="88"/>
      <c r="E28" s="88"/>
      <c r="F28" s="88"/>
      <c r="G28" s="88">
        <f t="shared" si="1"/>
        <v>0</v>
      </c>
      <c r="H28" s="88"/>
      <c r="I28" s="88"/>
      <c r="J28" s="88"/>
      <c r="K28" s="88"/>
      <c r="L28" s="88"/>
      <c r="M28" s="88"/>
      <c r="N28" s="88"/>
      <c r="O28" s="88"/>
      <c r="P28" s="88"/>
      <c r="Q28" s="132"/>
    </row>
    <row r="29" spans="1:17" ht="23.25">
      <c r="A29" s="178"/>
      <c r="B29" s="15"/>
      <c r="C29" s="16"/>
      <c r="D29" s="88"/>
      <c r="E29" s="88"/>
      <c r="F29" s="88"/>
      <c r="G29" s="88">
        <f t="shared" si="1"/>
        <v>0</v>
      </c>
      <c r="H29" s="88"/>
      <c r="I29" s="88"/>
      <c r="J29" s="88"/>
      <c r="K29" s="88"/>
      <c r="L29" s="88"/>
      <c r="M29" s="88"/>
      <c r="N29" s="88"/>
      <c r="O29" s="88"/>
      <c r="P29" s="88"/>
      <c r="Q29" s="132"/>
    </row>
    <row r="30" spans="1:17" ht="23.25">
      <c r="A30" s="178">
        <v>2</v>
      </c>
      <c r="B30" s="15" t="s">
        <v>111</v>
      </c>
      <c r="C30" s="16">
        <v>614200</v>
      </c>
      <c r="D30" s="88">
        <f>D31</f>
        <v>0</v>
      </c>
      <c r="E30" s="88">
        <f aca="true" t="shared" si="4" ref="E30:Q30">E31</f>
        <v>0</v>
      </c>
      <c r="F30" s="88">
        <f t="shared" si="4"/>
        <v>0</v>
      </c>
      <c r="G30" s="88">
        <f t="shared" si="4"/>
        <v>0</v>
      </c>
      <c r="H30" s="88">
        <f t="shared" si="4"/>
        <v>0</v>
      </c>
      <c r="I30" s="88">
        <f t="shared" si="4"/>
        <v>0</v>
      </c>
      <c r="J30" s="88">
        <f t="shared" si="4"/>
        <v>0</v>
      </c>
      <c r="K30" s="88">
        <f t="shared" si="4"/>
        <v>0</v>
      </c>
      <c r="L30" s="88">
        <f t="shared" si="4"/>
        <v>0</v>
      </c>
      <c r="M30" s="88">
        <f t="shared" si="4"/>
        <v>0</v>
      </c>
      <c r="N30" s="88">
        <f t="shared" si="4"/>
        <v>0</v>
      </c>
      <c r="O30" s="88">
        <f t="shared" si="4"/>
        <v>0</v>
      </c>
      <c r="P30" s="88">
        <f t="shared" si="4"/>
        <v>0</v>
      </c>
      <c r="Q30" s="132">
        <f t="shared" si="4"/>
        <v>0</v>
      </c>
    </row>
    <row r="31" spans="1:17" ht="23.25">
      <c r="A31" s="178"/>
      <c r="B31" s="15"/>
      <c r="C31" s="16"/>
      <c r="D31" s="88"/>
      <c r="E31" s="88"/>
      <c r="F31" s="88"/>
      <c r="G31" s="88">
        <f t="shared" si="1"/>
        <v>0</v>
      </c>
      <c r="H31" s="88"/>
      <c r="I31" s="88"/>
      <c r="J31" s="88"/>
      <c r="K31" s="88"/>
      <c r="L31" s="88"/>
      <c r="M31" s="88"/>
      <c r="N31" s="88"/>
      <c r="O31" s="88"/>
      <c r="P31" s="88"/>
      <c r="Q31" s="132"/>
    </row>
    <row r="32" spans="1:17" ht="36" customHeight="1">
      <c r="A32" s="178">
        <v>3</v>
      </c>
      <c r="B32" s="18" t="s">
        <v>112</v>
      </c>
      <c r="C32" s="16">
        <v>614300</v>
      </c>
      <c r="D32" s="88">
        <f>SUM(D33:D42)</f>
        <v>0</v>
      </c>
      <c r="E32" s="88">
        <f aca="true" t="shared" si="5" ref="E32:Q32">SUM(E33:E42)</f>
        <v>0</v>
      </c>
      <c r="F32" s="88">
        <f t="shared" si="5"/>
        <v>0</v>
      </c>
      <c r="G32" s="88">
        <f t="shared" si="5"/>
        <v>0</v>
      </c>
      <c r="H32" s="88">
        <f t="shared" si="5"/>
        <v>0</v>
      </c>
      <c r="I32" s="88">
        <f t="shared" si="5"/>
        <v>0</v>
      </c>
      <c r="J32" s="88">
        <f t="shared" si="5"/>
        <v>0</v>
      </c>
      <c r="K32" s="88">
        <f t="shared" si="5"/>
        <v>0</v>
      </c>
      <c r="L32" s="88">
        <f t="shared" si="5"/>
        <v>0</v>
      </c>
      <c r="M32" s="88">
        <f t="shared" si="5"/>
        <v>0</v>
      </c>
      <c r="N32" s="88">
        <f t="shared" si="5"/>
        <v>0</v>
      </c>
      <c r="O32" s="88">
        <f t="shared" si="5"/>
        <v>0</v>
      </c>
      <c r="P32" s="88">
        <f t="shared" si="5"/>
        <v>0</v>
      </c>
      <c r="Q32" s="132">
        <f t="shared" si="5"/>
        <v>0</v>
      </c>
    </row>
    <row r="33" spans="1:17" ht="23.25">
      <c r="A33" s="178"/>
      <c r="B33" s="15"/>
      <c r="C33" s="16"/>
      <c r="D33" s="88"/>
      <c r="E33" s="88"/>
      <c r="F33" s="88"/>
      <c r="G33" s="88">
        <f t="shared" si="1"/>
        <v>0</v>
      </c>
      <c r="H33" s="88"/>
      <c r="I33" s="88"/>
      <c r="J33" s="88"/>
      <c r="K33" s="88"/>
      <c r="L33" s="88"/>
      <c r="M33" s="88"/>
      <c r="N33" s="88"/>
      <c r="O33" s="88"/>
      <c r="P33" s="88"/>
      <c r="Q33" s="132"/>
    </row>
    <row r="34" spans="1:17" ht="23.25">
      <c r="A34" s="178"/>
      <c r="B34" s="15"/>
      <c r="C34" s="16"/>
      <c r="D34" s="88"/>
      <c r="E34" s="88"/>
      <c r="F34" s="88"/>
      <c r="G34" s="88">
        <f t="shared" si="1"/>
        <v>0</v>
      </c>
      <c r="H34" s="88"/>
      <c r="I34" s="88"/>
      <c r="J34" s="88"/>
      <c r="K34" s="88"/>
      <c r="L34" s="88"/>
      <c r="M34" s="88"/>
      <c r="N34" s="88"/>
      <c r="O34" s="88"/>
      <c r="P34" s="88"/>
      <c r="Q34" s="132"/>
    </row>
    <row r="35" spans="1:17" ht="23.25">
      <c r="A35" s="178"/>
      <c r="B35" s="15"/>
      <c r="C35" s="16"/>
      <c r="D35" s="88"/>
      <c r="E35" s="88"/>
      <c r="F35" s="88"/>
      <c r="G35" s="88">
        <f t="shared" si="1"/>
        <v>0</v>
      </c>
      <c r="H35" s="88"/>
      <c r="I35" s="88"/>
      <c r="J35" s="88"/>
      <c r="K35" s="88"/>
      <c r="L35" s="88"/>
      <c r="M35" s="88"/>
      <c r="N35" s="88"/>
      <c r="O35" s="88"/>
      <c r="P35" s="88"/>
      <c r="Q35" s="132"/>
    </row>
    <row r="36" spans="1:17" ht="23.25">
      <c r="A36" s="171"/>
      <c r="B36" s="13"/>
      <c r="C36" s="26"/>
      <c r="D36" s="88"/>
      <c r="E36" s="88"/>
      <c r="F36" s="88"/>
      <c r="G36" s="88">
        <f t="shared" si="1"/>
        <v>0</v>
      </c>
      <c r="H36" s="88"/>
      <c r="I36" s="88"/>
      <c r="J36" s="88"/>
      <c r="K36" s="88"/>
      <c r="L36" s="88"/>
      <c r="M36" s="88"/>
      <c r="N36" s="88"/>
      <c r="O36" s="88"/>
      <c r="P36" s="88"/>
      <c r="Q36" s="132"/>
    </row>
    <row r="37" spans="1:17" ht="23.25">
      <c r="A37" s="171"/>
      <c r="B37" s="15"/>
      <c r="C37" s="26"/>
      <c r="D37" s="88"/>
      <c r="E37" s="88"/>
      <c r="F37" s="88"/>
      <c r="G37" s="88">
        <f t="shared" si="1"/>
        <v>0</v>
      </c>
      <c r="H37" s="88"/>
      <c r="I37" s="88"/>
      <c r="J37" s="88"/>
      <c r="K37" s="88"/>
      <c r="L37" s="88"/>
      <c r="M37" s="88"/>
      <c r="N37" s="88"/>
      <c r="O37" s="88"/>
      <c r="P37" s="88"/>
      <c r="Q37" s="132"/>
    </row>
    <row r="38" spans="1:17" ht="23.25">
      <c r="A38" s="178"/>
      <c r="B38" s="15"/>
      <c r="C38" s="16"/>
      <c r="D38" s="88"/>
      <c r="E38" s="88"/>
      <c r="F38" s="88"/>
      <c r="G38" s="88">
        <f t="shared" si="1"/>
        <v>0</v>
      </c>
      <c r="H38" s="88"/>
      <c r="I38" s="88"/>
      <c r="J38" s="88"/>
      <c r="K38" s="88"/>
      <c r="L38" s="88"/>
      <c r="M38" s="88"/>
      <c r="N38" s="88"/>
      <c r="O38" s="88"/>
      <c r="P38" s="88"/>
      <c r="Q38" s="132"/>
    </row>
    <row r="39" spans="1:17" ht="23.25">
      <c r="A39" s="178"/>
      <c r="B39" s="15"/>
      <c r="C39" s="16"/>
      <c r="D39" s="88"/>
      <c r="E39" s="88"/>
      <c r="F39" s="88"/>
      <c r="G39" s="88">
        <f t="shared" si="1"/>
        <v>0</v>
      </c>
      <c r="H39" s="88"/>
      <c r="I39" s="88"/>
      <c r="J39" s="88"/>
      <c r="K39" s="88"/>
      <c r="L39" s="88"/>
      <c r="M39" s="88"/>
      <c r="N39" s="88"/>
      <c r="O39" s="88"/>
      <c r="P39" s="88"/>
      <c r="Q39" s="132"/>
    </row>
    <row r="40" spans="1:17" ht="23.25">
      <c r="A40" s="178"/>
      <c r="B40" s="15"/>
      <c r="C40" s="16"/>
      <c r="D40" s="88"/>
      <c r="E40" s="88"/>
      <c r="F40" s="88"/>
      <c r="G40" s="88">
        <f t="shared" si="1"/>
        <v>0</v>
      </c>
      <c r="H40" s="88"/>
      <c r="I40" s="88"/>
      <c r="J40" s="88"/>
      <c r="K40" s="88"/>
      <c r="L40" s="88"/>
      <c r="M40" s="88"/>
      <c r="N40" s="88"/>
      <c r="O40" s="88"/>
      <c r="P40" s="88"/>
      <c r="Q40" s="132"/>
    </row>
    <row r="41" spans="1:17" ht="23.25">
      <c r="A41" s="171"/>
      <c r="B41" s="15"/>
      <c r="C41" s="26"/>
      <c r="D41" s="88"/>
      <c r="E41" s="88"/>
      <c r="F41" s="88"/>
      <c r="G41" s="88">
        <f t="shared" si="1"/>
        <v>0</v>
      </c>
      <c r="H41" s="88"/>
      <c r="I41" s="88"/>
      <c r="J41" s="88"/>
      <c r="K41" s="88"/>
      <c r="L41" s="88"/>
      <c r="M41" s="88"/>
      <c r="N41" s="88"/>
      <c r="O41" s="88"/>
      <c r="P41" s="88"/>
      <c r="Q41" s="132"/>
    </row>
    <row r="42" spans="1:17" ht="23.25">
      <c r="A42" s="171"/>
      <c r="B42" s="15"/>
      <c r="C42" s="26"/>
      <c r="D42" s="179"/>
      <c r="E42" s="179"/>
      <c r="F42" s="88"/>
      <c r="G42" s="88">
        <f t="shared" si="1"/>
        <v>0</v>
      </c>
      <c r="H42" s="88"/>
      <c r="I42" s="88"/>
      <c r="J42" s="88"/>
      <c r="K42" s="88"/>
      <c r="L42" s="88"/>
      <c r="M42" s="88"/>
      <c r="N42" s="88"/>
      <c r="O42" s="88"/>
      <c r="P42" s="88"/>
      <c r="Q42" s="132"/>
    </row>
    <row r="43" spans="1:17" ht="23.25">
      <c r="A43" s="178">
        <v>4</v>
      </c>
      <c r="B43" s="15" t="s">
        <v>113</v>
      </c>
      <c r="C43" s="16">
        <v>614700</v>
      </c>
      <c r="D43" s="88">
        <f>SUM(D44:D45)</f>
        <v>0</v>
      </c>
      <c r="E43" s="88">
        <f aca="true" t="shared" si="6" ref="E43:Q43">SUM(E44:E45)</f>
        <v>0</v>
      </c>
      <c r="F43" s="88">
        <f t="shared" si="6"/>
        <v>0</v>
      </c>
      <c r="G43" s="88">
        <f t="shared" si="6"/>
        <v>0</v>
      </c>
      <c r="H43" s="88">
        <f t="shared" si="6"/>
        <v>0</v>
      </c>
      <c r="I43" s="88">
        <f t="shared" si="6"/>
        <v>0</v>
      </c>
      <c r="J43" s="88">
        <f t="shared" si="6"/>
        <v>0</v>
      </c>
      <c r="K43" s="88">
        <f t="shared" si="6"/>
        <v>0</v>
      </c>
      <c r="L43" s="88">
        <f t="shared" si="6"/>
        <v>0</v>
      </c>
      <c r="M43" s="88">
        <f t="shared" si="6"/>
        <v>0</v>
      </c>
      <c r="N43" s="88">
        <f t="shared" si="6"/>
        <v>0</v>
      </c>
      <c r="O43" s="88">
        <f t="shared" si="6"/>
        <v>0</v>
      </c>
      <c r="P43" s="88">
        <f t="shared" si="6"/>
        <v>0</v>
      </c>
      <c r="Q43" s="132">
        <f t="shared" si="6"/>
        <v>0</v>
      </c>
    </row>
    <row r="44" spans="1:17" ht="23.25">
      <c r="A44" s="178"/>
      <c r="B44" s="15"/>
      <c r="C44" s="16"/>
      <c r="D44" s="88"/>
      <c r="E44" s="88"/>
      <c r="F44" s="88"/>
      <c r="G44" s="88">
        <f t="shared" si="1"/>
        <v>0</v>
      </c>
      <c r="H44" s="88"/>
      <c r="I44" s="88"/>
      <c r="J44" s="88"/>
      <c r="K44" s="88"/>
      <c r="L44" s="88"/>
      <c r="M44" s="88"/>
      <c r="N44" s="88"/>
      <c r="O44" s="88"/>
      <c r="P44" s="88"/>
      <c r="Q44" s="132"/>
    </row>
    <row r="45" spans="1:17" ht="23.25">
      <c r="A45" s="178"/>
      <c r="B45" s="15"/>
      <c r="C45" s="16"/>
      <c r="D45" s="88"/>
      <c r="E45" s="88"/>
      <c r="F45" s="88"/>
      <c r="G45" s="88">
        <f t="shared" si="1"/>
        <v>0</v>
      </c>
      <c r="H45" s="88"/>
      <c r="I45" s="88"/>
      <c r="J45" s="88"/>
      <c r="K45" s="88"/>
      <c r="L45" s="88"/>
      <c r="M45" s="88"/>
      <c r="N45" s="88"/>
      <c r="O45" s="88"/>
      <c r="P45" s="88"/>
      <c r="Q45" s="132"/>
    </row>
    <row r="46" spans="1:17" ht="23.25">
      <c r="A46" s="178">
        <v>5</v>
      </c>
      <c r="B46" s="15" t="s">
        <v>114</v>
      </c>
      <c r="C46" s="16">
        <v>614800</v>
      </c>
      <c r="D46" s="88">
        <f>D47</f>
        <v>0</v>
      </c>
      <c r="E46" s="88">
        <f aca="true" t="shared" si="7" ref="E46:Q46">E47</f>
        <v>0</v>
      </c>
      <c r="F46" s="88">
        <f t="shared" si="7"/>
        <v>0</v>
      </c>
      <c r="G46" s="88">
        <f t="shared" si="7"/>
        <v>0</v>
      </c>
      <c r="H46" s="88">
        <f t="shared" si="7"/>
        <v>0</v>
      </c>
      <c r="I46" s="88">
        <f t="shared" si="7"/>
        <v>0</v>
      </c>
      <c r="J46" s="88">
        <f t="shared" si="7"/>
        <v>0</v>
      </c>
      <c r="K46" s="88">
        <f t="shared" si="7"/>
        <v>0</v>
      </c>
      <c r="L46" s="88">
        <f t="shared" si="7"/>
        <v>0</v>
      </c>
      <c r="M46" s="88">
        <f t="shared" si="7"/>
        <v>0</v>
      </c>
      <c r="N46" s="88">
        <f t="shared" si="7"/>
        <v>0</v>
      </c>
      <c r="O46" s="88">
        <f t="shared" si="7"/>
        <v>0</v>
      </c>
      <c r="P46" s="88">
        <f t="shared" si="7"/>
        <v>0</v>
      </c>
      <c r="Q46" s="132">
        <f t="shared" si="7"/>
        <v>0</v>
      </c>
    </row>
    <row r="47" spans="1:17" ht="23.25">
      <c r="A47" s="178"/>
      <c r="B47" s="15"/>
      <c r="C47" s="16"/>
      <c r="D47" s="88"/>
      <c r="E47" s="88"/>
      <c r="F47" s="88"/>
      <c r="G47" s="88">
        <f t="shared" si="1"/>
        <v>0</v>
      </c>
      <c r="H47" s="88"/>
      <c r="I47" s="88"/>
      <c r="J47" s="88"/>
      <c r="K47" s="88"/>
      <c r="L47" s="88"/>
      <c r="M47" s="88"/>
      <c r="N47" s="88"/>
      <c r="O47" s="88"/>
      <c r="P47" s="88"/>
      <c r="Q47" s="132"/>
    </row>
    <row r="48" spans="1:17" ht="23.25">
      <c r="A48" s="178">
        <v>6</v>
      </c>
      <c r="B48" s="15" t="s">
        <v>115</v>
      </c>
      <c r="C48" s="16">
        <v>614900</v>
      </c>
      <c r="D48" s="88">
        <f>D49</f>
        <v>0</v>
      </c>
      <c r="E48" s="88">
        <f aca="true" t="shared" si="8" ref="E48:Q48">E49</f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132">
        <f t="shared" si="8"/>
        <v>0</v>
      </c>
    </row>
    <row r="49" spans="1:17" ht="24" thickBot="1">
      <c r="A49" s="180"/>
      <c r="B49" s="121"/>
      <c r="C49" s="122"/>
      <c r="D49" s="133"/>
      <c r="E49" s="133"/>
      <c r="F49" s="133"/>
      <c r="G49" s="133">
        <f t="shared" si="1"/>
        <v>0</v>
      </c>
      <c r="H49" s="133"/>
      <c r="I49" s="133"/>
      <c r="J49" s="133"/>
      <c r="K49" s="133"/>
      <c r="L49" s="133"/>
      <c r="M49" s="133"/>
      <c r="N49" s="133"/>
      <c r="O49" s="133"/>
      <c r="P49" s="133"/>
      <c r="Q49" s="134"/>
    </row>
    <row r="50" spans="1:18" s="33" customFormat="1" ht="57" thickBot="1">
      <c r="A50" s="181" t="s">
        <v>9</v>
      </c>
      <c r="B50" s="182" t="s">
        <v>116</v>
      </c>
      <c r="C50" s="183">
        <v>615000</v>
      </c>
      <c r="D50" s="184">
        <f>D51+D54</f>
        <v>0</v>
      </c>
      <c r="E50" s="184">
        <f aca="true" t="shared" si="9" ref="E50:Q50">E51+E54</f>
        <v>0</v>
      </c>
      <c r="F50" s="184">
        <f t="shared" si="9"/>
        <v>0</v>
      </c>
      <c r="G50" s="184">
        <f t="shared" si="9"/>
        <v>0</v>
      </c>
      <c r="H50" s="184">
        <f t="shared" si="9"/>
        <v>0</v>
      </c>
      <c r="I50" s="184">
        <f t="shared" si="9"/>
        <v>0</v>
      </c>
      <c r="J50" s="184">
        <f t="shared" si="9"/>
        <v>0</v>
      </c>
      <c r="K50" s="184">
        <f t="shared" si="9"/>
        <v>0</v>
      </c>
      <c r="L50" s="184">
        <f t="shared" si="9"/>
        <v>0</v>
      </c>
      <c r="M50" s="184">
        <f t="shared" si="9"/>
        <v>0</v>
      </c>
      <c r="N50" s="184">
        <f t="shared" si="9"/>
        <v>0</v>
      </c>
      <c r="O50" s="184">
        <f t="shared" si="9"/>
        <v>0</v>
      </c>
      <c r="P50" s="184">
        <f t="shared" si="9"/>
        <v>0</v>
      </c>
      <c r="Q50" s="185">
        <f t="shared" si="9"/>
        <v>0</v>
      </c>
      <c r="R50" s="34"/>
    </row>
    <row r="51" spans="1:17" ht="38.25">
      <c r="A51" s="177">
        <v>1</v>
      </c>
      <c r="B51" s="45" t="s">
        <v>117</v>
      </c>
      <c r="C51" s="41">
        <v>615100</v>
      </c>
      <c r="D51" s="113">
        <f>D52+D53</f>
        <v>0</v>
      </c>
      <c r="E51" s="113">
        <f aca="true" t="shared" si="10" ref="E51:Q51">E52+E53</f>
        <v>0</v>
      </c>
      <c r="F51" s="113">
        <f t="shared" si="10"/>
        <v>0</v>
      </c>
      <c r="G51" s="113">
        <f t="shared" si="10"/>
        <v>0</v>
      </c>
      <c r="H51" s="113">
        <f t="shared" si="10"/>
        <v>0</v>
      </c>
      <c r="I51" s="113">
        <f t="shared" si="10"/>
        <v>0</v>
      </c>
      <c r="J51" s="113">
        <f t="shared" si="10"/>
        <v>0</v>
      </c>
      <c r="K51" s="113">
        <f t="shared" si="10"/>
        <v>0</v>
      </c>
      <c r="L51" s="113">
        <f t="shared" si="10"/>
        <v>0</v>
      </c>
      <c r="M51" s="113">
        <f t="shared" si="10"/>
        <v>0</v>
      </c>
      <c r="N51" s="113">
        <f t="shared" si="10"/>
        <v>0</v>
      </c>
      <c r="O51" s="113">
        <f t="shared" si="10"/>
        <v>0</v>
      </c>
      <c r="P51" s="113">
        <f t="shared" si="10"/>
        <v>0</v>
      </c>
      <c r="Q51" s="114">
        <f t="shared" si="10"/>
        <v>0</v>
      </c>
    </row>
    <row r="52" spans="1:17" ht="23.25">
      <c r="A52" s="178"/>
      <c r="B52" s="15"/>
      <c r="C52" s="16"/>
      <c r="D52" s="88"/>
      <c r="E52" s="88"/>
      <c r="F52" s="88"/>
      <c r="G52" s="88">
        <f t="shared" si="1"/>
        <v>0</v>
      </c>
      <c r="H52" s="88"/>
      <c r="I52" s="88"/>
      <c r="J52" s="88"/>
      <c r="K52" s="88"/>
      <c r="L52" s="88"/>
      <c r="M52" s="88"/>
      <c r="N52" s="88"/>
      <c r="O52" s="88"/>
      <c r="P52" s="88"/>
      <c r="Q52" s="132"/>
    </row>
    <row r="53" spans="1:17" ht="23.25">
      <c r="A53" s="178"/>
      <c r="B53" s="15"/>
      <c r="C53" s="16"/>
      <c r="D53" s="88"/>
      <c r="E53" s="88"/>
      <c r="F53" s="88"/>
      <c r="G53" s="88">
        <f t="shared" si="1"/>
        <v>0</v>
      </c>
      <c r="H53" s="88"/>
      <c r="I53" s="88"/>
      <c r="J53" s="88"/>
      <c r="K53" s="88"/>
      <c r="L53" s="88"/>
      <c r="M53" s="88"/>
      <c r="N53" s="88"/>
      <c r="O53" s="88"/>
      <c r="P53" s="88"/>
      <c r="Q53" s="132"/>
    </row>
    <row r="54" spans="1:17" ht="75.75">
      <c r="A54" s="178">
        <v>2</v>
      </c>
      <c r="B54" s="17" t="s">
        <v>118</v>
      </c>
      <c r="C54" s="16">
        <v>615200</v>
      </c>
      <c r="D54" s="90">
        <f>D55</f>
        <v>0</v>
      </c>
      <c r="E54" s="90">
        <f aca="true" t="shared" si="11" ref="E54:Q54">E55</f>
        <v>0</v>
      </c>
      <c r="F54" s="90">
        <f t="shared" si="11"/>
        <v>0</v>
      </c>
      <c r="G54" s="90">
        <f t="shared" si="11"/>
        <v>0</v>
      </c>
      <c r="H54" s="90">
        <f t="shared" si="11"/>
        <v>0</v>
      </c>
      <c r="I54" s="90">
        <f t="shared" si="11"/>
        <v>0</v>
      </c>
      <c r="J54" s="90">
        <f t="shared" si="11"/>
        <v>0</v>
      </c>
      <c r="K54" s="90">
        <f t="shared" si="11"/>
        <v>0</v>
      </c>
      <c r="L54" s="90">
        <f t="shared" si="11"/>
        <v>0</v>
      </c>
      <c r="M54" s="90">
        <f t="shared" si="11"/>
        <v>0</v>
      </c>
      <c r="N54" s="90">
        <f t="shared" si="11"/>
        <v>0</v>
      </c>
      <c r="O54" s="90">
        <f t="shared" si="11"/>
        <v>0</v>
      </c>
      <c r="P54" s="90">
        <f t="shared" si="11"/>
        <v>0</v>
      </c>
      <c r="Q54" s="115">
        <f t="shared" si="11"/>
        <v>0</v>
      </c>
    </row>
    <row r="55" spans="1:17" ht="23.25">
      <c r="A55" s="178"/>
      <c r="B55" s="17"/>
      <c r="C55" s="16"/>
      <c r="D55" s="88"/>
      <c r="E55" s="88"/>
      <c r="F55" s="88"/>
      <c r="G55" s="88">
        <f t="shared" si="1"/>
        <v>0</v>
      </c>
      <c r="H55" s="88"/>
      <c r="I55" s="88"/>
      <c r="J55" s="88"/>
      <c r="K55" s="88"/>
      <c r="L55" s="88"/>
      <c r="M55" s="88"/>
      <c r="N55" s="88"/>
      <c r="O55" s="88"/>
      <c r="P55" s="88"/>
      <c r="Q55" s="132"/>
    </row>
    <row r="56" spans="1:18" s="33" customFormat="1" ht="38.25" thickBot="1">
      <c r="A56" s="172" t="s">
        <v>10</v>
      </c>
      <c r="B56" s="173" t="s">
        <v>119</v>
      </c>
      <c r="C56" s="174">
        <v>616000</v>
      </c>
      <c r="D56" s="175">
        <f>D57</f>
        <v>0</v>
      </c>
      <c r="E56" s="175">
        <f aca="true" t="shared" si="12" ref="E56:Q56">E57</f>
        <v>0</v>
      </c>
      <c r="F56" s="175">
        <f t="shared" si="12"/>
        <v>0</v>
      </c>
      <c r="G56" s="175">
        <f t="shared" si="12"/>
        <v>0</v>
      </c>
      <c r="H56" s="175">
        <f t="shared" si="12"/>
        <v>0</v>
      </c>
      <c r="I56" s="175">
        <f t="shared" si="12"/>
        <v>0</v>
      </c>
      <c r="J56" s="175">
        <f t="shared" si="12"/>
        <v>0</v>
      </c>
      <c r="K56" s="175">
        <f t="shared" si="12"/>
        <v>0</v>
      </c>
      <c r="L56" s="175">
        <f t="shared" si="12"/>
        <v>0</v>
      </c>
      <c r="M56" s="175">
        <f t="shared" si="12"/>
        <v>0</v>
      </c>
      <c r="N56" s="175">
        <f t="shared" si="12"/>
        <v>0</v>
      </c>
      <c r="O56" s="175">
        <f t="shared" si="12"/>
        <v>0</v>
      </c>
      <c r="P56" s="175">
        <f t="shared" si="12"/>
        <v>0</v>
      </c>
      <c r="Q56" s="176">
        <f t="shared" si="12"/>
        <v>0</v>
      </c>
      <c r="R56" s="34"/>
    </row>
    <row r="57" spans="1:17" ht="23.25">
      <c r="A57" s="177">
        <v>1</v>
      </c>
      <c r="B57" s="44" t="s">
        <v>120</v>
      </c>
      <c r="C57" s="41">
        <v>616200</v>
      </c>
      <c r="D57" s="117"/>
      <c r="E57" s="117"/>
      <c r="F57" s="117"/>
      <c r="G57" s="88">
        <f t="shared" si="1"/>
        <v>0</v>
      </c>
      <c r="H57" s="88"/>
      <c r="I57" s="88"/>
      <c r="J57" s="88"/>
      <c r="K57" s="88"/>
      <c r="L57" s="88"/>
      <c r="M57" s="88"/>
      <c r="N57" s="88"/>
      <c r="O57" s="88"/>
      <c r="P57" s="88"/>
      <c r="Q57" s="132"/>
    </row>
    <row r="58" spans="1:17" s="33" customFormat="1" ht="57" thickBot="1">
      <c r="A58" s="172" t="s">
        <v>11</v>
      </c>
      <c r="B58" s="173" t="s">
        <v>121</v>
      </c>
      <c r="C58" s="174"/>
      <c r="D58" s="175">
        <f>SUM(D59:D64)</f>
        <v>0</v>
      </c>
      <c r="E58" s="175">
        <f aca="true" t="shared" si="13" ref="E58:Q58">SUM(E59:E64)</f>
        <v>0</v>
      </c>
      <c r="F58" s="175">
        <f t="shared" si="13"/>
        <v>0</v>
      </c>
      <c r="G58" s="175">
        <f t="shared" si="13"/>
        <v>0</v>
      </c>
      <c r="H58" s="175">
        <f t="shared" si="13"/>
        <v>0</v>
      </c>
      <c r="I58" s="175">
        <f t="shared" si="13"/>
        <v>0</v>
      </c>
      <c r="J58" s="175">
        <f t="shared" si="13"/>
        <v>0</v>
      </c>
      <c r="K58" s="175">
        <f t="shared" si="13"/>
        <v>0</v>
      </c>
      <c r="L58" s="175">
        <f t="shared" si="13"/>
        <v>0</v>
      </c>
      <c r="M58" s="175">
        <f t="shared" si="13"/>
        <v>0</v>
      </c>
      <c r="N58" s="175">
        <f t="shared" si="13"/>
        <v>0</v>
      </c>
      <c r="O58" s="175">
        <f t="shared" si="13"/>
        <v>0</v>
      </c>
      <c r="P58" s="175">
        <f t="shared" si="13"/>
        <v>0</v>
      </c>
      <c r="Q58" s="176">
        <f t="shared" si="13"/>
        <v>0</v>
      </c>
    </row>
    <row r="59" spans="1:17" ht="38.25">
      <c r="A59" s="186">
        <v>1</v>
      </c>
      <c r="B59" s="43" t="s">
        <v>122</v>
      </c>
      <c r="C59" s="42">
        <v>821100</v>
      </c>
      <c r="D59" s="117"/>
      <c r="E59" s="117"/>
      <c r="F59" s="117"/>
      <c r="G59" s="88">
        <f t="shared" si="1"/>
        <v>0</v>
      </c>
      <c r="H59" s="88"/>
      <c r="I59" s="88"/>
      <c r="J59" s="88"/>
      <c r="K59" s="88"/>
      <c r="L59" s="88"/>
      <c r="M59" s="88"/>
      <c r="N59" s="88"/>
      <c r="O59" s="88"/>
      <c r="P59" s="88"/>
      <c r="Q59" s="132"/>
    </row>
    <row r="60" spans="1:17" ht="23.25">
      <c r="A60" s="171">
        <v>2</v>
      </c>
      <c r="B60" s="13" t="s">
        <v>123</v>
      </c>
      <c r="C60" s="14">
        <v>821200</v>
      </c>
      <c r="D60" s="88"/>
      <c r="E60" s="88"/>
      <c r="F60" s="88"/>
      <c r="G60" s="88">
        <f t="shared" si="1"/>
        <v>0</v>
      </c>
      <c r="H60" s="88"/>
      <c r="I60" s="88"/>
      <c r="J60" s="88"/>
      <c r="K60" s="88"/>
      <c r="L60" s="88"/>
      <c r="M60" s="88"/>
      <c r="N60" s="88"/>
      <c r="O60" s="88"/>
      <c r="P60" s="88"/>
      <c r="Q60" s="132"/>
    </row>
    <row r="61" spans="1:17" ht="23.25">
      <c r="A61" s="171">
        <v>3</v>
      </c>
      <c r="B61" s="13" t="s">
        <v>124</v>
      </c>
      <c r="C61" s="14">
        <v>821300</v>
      </c>
      <c r="D61" s="88"/>
      <c r="E61" s="88"/>
      <c r="F61" s="88"/>
      <c r="G61" s="88">
        <f t="shared" si="1"/>
        <v>0</v>
      </c>
      <c r="H61" s="88"/>
      <c r="I61" s="88"/>
      <c r="J61" s="88"/>
      <c r="K61" s="88"/>
      <c r="L61" s="88"/>
      <c r="M61" s="88"/>
      <c r="N61" s="88"/>
      <c r="O61" s="88"/>
      <c r="P61" s="88"/>
      <c r="Q61" s="132"/>
    </row>
    <row r="62" spans="1:17" ht="38.25">
      <c r="A62" s="171">
        <v>4</v>
      </c>
      <c r="B62" s="17" t="s">
        <v>125</v>
      </c>
      <c r="C62" s="14">
        <v>821400</v>
      </c>
      <c r="D62" s="88"/>
      <c r="E62" s="88"/>
      <c r="F62" s="88"/>
      <c r="G62" s="88">
        <f t="shared" si="1"/>
        <v>0</v>
      </c>
      <c r="H62" s="88"/>
      <c r="I62" s="88"/>
      <c r="J62" s="88"/>
      <c r="K62" s="88"/>
      <c r="L62" s="88"/>
      <c r="M62" s="88"/>
      <c r="N62" s="88"/>
      <c r="O62" s="88"/>
      <c r="P62" s="88"/>
      <c r="Q62" s="132"/>
    </row>
    <row r="63" spans="1:17" ht="38.25">
      <c r="A63" s="171">
        <v>5</v>
      </c>
      <c r="B63" s="17" t="s">
        <v>126</v>
      </c>
      <c r="C63" s="14">
        <v>821500</v>
      </c>
      <c r="D63" s="88"/>
      <c r="E63" s="88"/>
      <c r="F63" s="88"/>
      <c r="G63" s="88">
        <f t="shared" si="1"/>
        <v>0</v>
      </c>
      <c r="H63" s="88"/>
      <c r="I63" s="88"/>
      <c r="J63" s="88"/>
      <c r="K63" s="88"/>
      <c r="L63" s="88"/>
      <c r="M63" s="88"/>
      <c r="N63" s="88"/>
      <c r="O63" s="88"/>
      <c r="P63" s="88"/>
      <c r="Q63" s="132"/>
    </row>
    <row r="64" spans="1:18" ht="42" customHeight="1">
      <c r="A64" s="171">
        <v>6</v>
      </c>
      <c r="B64" s="17" t="s">
        <v>127</v>
      </c>
      <c r="C64" s="14">
        <v>821600</v>
      </c>
      <c r="D64" s="88"/>
      <c r="E64" s="88"/>
      <c r="F64" s="88"/>
      <c r="G64" s="88">
        <f t="shared" si="1"/>
        <v>0</v>
      </c>
      <c r="H64" s="88"/>
      <c r="I64" s="88"/>
      <c r="J64" s="88"/>
      <c r="K64" s="88"/>
      <c r="L64" s="88"/>
      <c r="M64" s="88"/>
      <c r="N64" s="88"/>
      <c r="O64" s="88"/>
      <c r="P64" s="88"/>
      <c r="Q64" s="132"/>
      <c r="R64" s="6"/>
    </row>
    <row r="65" spans="1:18" s="33" customFormat="1" ht="59.25" customHeight="1" thickBot="1">
      <c r="A65" s="172"/>
      <c r="B65" s="173" t="s">
        <v>131</v>
      </c>
      <c r="C65" s="187"/>
      <c r="D65" s="175">
        <f>D58+D56+D50+D26+D14</f>
        <v>0</v>
      </c>
      <c r="E65" s="175">
        <f aca="true" t="shared" si="14" ref="E65:Q65">E58+E56+E50+E26+E14</f>
        <v>0</v>
      </c>
      <c r="F65" s="175">
        <f t="shared" si="14"/>
        <v>0</v>
      </c>
      <c r="G65" s="175">
        <f t="shared" si="14"/>
        <v>0</v>
      </c>
      <c r="H65" s="175">
        <f t="shared" si="14"/>
        <v>0</v>
      </c>
      <c r="I65" s="175">
        <f t="shared" si="14"/>
        <v>0</v>
      </c>
      <c r="J65" s="175">
        <f t="shared" si="14"/>
        <v>0</v>
      </c>
      <c r="K65" s="175">
        <f t="shared" si="14"/>
        <v>0</v>
      </c>
      <c r="L65" s="175">
        <f t="shared" si="14"/>
        <v>0</v>
      </c>
      <c r="M65" s="175">
        <f t="shared" si="14"/>
        <v>0</v>
      </c>
      <c r="N65" s="175">
        <f t="shared" si="14"/>
        <v>0</v>
      </c>
      <c r="O65" s="175">
        <f t="shared" si="14"/>
        <v>0</v>
      </c>
      <c r="P65" s="175">
        <f t="shared" si="14"/>
        <v>0</v>
      </c>
      <c r="Q65" s="176">
        <f t="shared" si="14"/>
        <v>0</v>
      </c>
      <c r="R65" s="34"/>
    </row>
    <row r="66" spans="1:16" ht="30.75" customHeight="1">
      <c r="A66" s="5"/>
      <c r="B66" s="402" t="s">
        <v>128</v>
      </c>
      <c r="C66" s="402"/>
      <c r="D66" s="402"/>
      <c r="E66" s="402"/>
      <c r="F66" s="402"/>
      <c r="G66" s="402"/>
      <c r="H66" s="402"/>
      <c r="I66" s="402"/>
      <c r="J66" s="402"/>
      <c r="K66" s="2"/>
      <c r="L66" s="2"/>
      <c r="M66" s="2"/>
      <c r="N66" s="2"/>
      <c r="O66" s="2"/>
      <c r="P66" s="2"/>
    </row>
    <row r="67" spans="1:18" ht="15.75" customHeight="1">
      <c r="A67" s="5"/>
      <c r="B67" s="403"/>
      <c r="C67" s="403"/>
      <c r="D67" s="403"/>
      <c r="E67" s="403"/>
      <c r="F67" s="403"/>
      <c r="G67" s="403"/>
      <c r="H67" s="403"/>
      <c r="I67" s="403"/>
      <c r="J67" s="24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24"/>
      <c r="C68" s="24"/>
      <c r="D68" s="24"/>
      <c r="E68" s="24"/>
      <c r="F68" s="24"/>
      <c r="G68" s="24"/>
      <c r="H68" s="24"/>
      <c r="I68" s="24"/>
      <c r="J68" s="24"/>
      <c r="K68" s="2"/>
      <c r="L68" s="2"/>
      <c r="M68" s="2"/>
      <c r="N68" s="25"/>
      <c r="O68" s="25"/>
      <c r="P68" s="25"/>
      <c r="Q68" s="2"/>
      <c r="R68" s="6"/>
    </row>
    <row r="69" spans="1:18" ht="15.75" customHeight="1">
      <c r="A69" s="5"/>
      <c r="B69" s="24"/>
      <c r="C69" s="24"/>
      <c r="D69" s="24"/>
      <c r="E69" s="24"/>
      <c r="F69" s="24"/>
      <c r="G69" s="24"/>
      <c r="H69" s="24"/>
      <c r="I69" s="24"/>
      <c r="J69" s="24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24"/>
      <c r="C70" s="24"/>
      <c r="D70" s="24"/>
      <c r="E70" s="24"/>
      <c r="F70" s="24"/>
      <c r="G70" s="24"/>
      <c r="H70" s="24"/>
      <c r="I70" s="24"/>
      <c r="J70" s="24"/>
      <c r="K70" s="2"/>
      <c r="L70" s="2"/>
      <c r="M70" s="2"/>
      <c r="N70" s="6"/>
      <c r="O70" s="27" t="s">
        <v>129</v>
      </c>
      <c r="Q70" s="2"/>
      <c r="R70" s="6"/>
    </row>
    <row r="71" spans="1:18" ht="15.75" customHeight="1">
      <c r="A71" s="5"/>
      <c r="B71" s="24"/>
      <c r="C71" s="24"/>
      <c r="D71" s="24"/>
      <c r="E71" s="24"/>
      <c r="F71" s="24"/>
      <c r="G71" s="24"/>
      <c r="H71" s="24"/>
      <c r="I71" s="24"/>
      <c r="J71" s="24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23"/>
      <c r="C72" s="23"/>
      <c r="D72" s="23"/>
      <c r="E72" s="23"/>
      <c r="F72" s="23"/>
      <c r="G72" s="23"/>
      <c r="H72" s="23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0"/>
      <c r="O74" s="10"/>
      <c r="P74" s="10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</sheetData>
  <sheetProtection formatCells="0" formatColumns="0" formatRows="0"/>
  <mergeCells count="19">
    <mergeCell ref="B66:J66"/>
    <mergeCell ref="B67:I67"/>
    <mergeCell ref="A9:C9"/>
    <mergeCell ref="G9:Q9"/>
    <mergeCell ref="A10:A12"/>
    <mergeCell ref="B10:B12"/>
    <mergeCell ref="C10:C12"/>
    <mergeCell ref="D10:D12"/>
    <mergeCell ref="E10:E12"/>
    <mergeCell ref="F10:F12"/>
    <mergeCell ref="G10:G12"/>
    <mergeCell ref="H10:Q11"/>
    <mergeCell ref="A1:Q1"/>
    <mergeCell ref="N2:O3"/>
    <mergeCell ref="A3:B3"/>
    <mergeCell ref="C3:J3"/>
    <mergeCell ref="A5:L5"/>
    <mergeCell ref="A6:I6"/>
    <mergeCell ref="L6:M6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0" r:id="rId1"/>
  <headerFooter>
    <oddFooter>&amp;C&amp;A&amp;RPage &amp;P</oddFooter>
  </headerFooter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M31" sqref="M31:M36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  <col min="10" max="10" width="18.57421875" style="0" customWidth="1"/>
    <col min="11" max="11" width="17.7109375" style="0" customWidth="1"/>
    <col min="12" max="12" width="18.140625" style="0" customWidth="1"/>
    <col min="13" max="13" width="19.140625" style="0" customWidth="1"/>
  </cols>
  <sheetData>
    <row r="1" spans="1:13" ht="93" customHeight="1" thickBot="1">
      <c r="A1" s="415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7"/>
    </row>
    <row r="2" spans="1:13" ht="15" customHeight="1">
      <c r="A2" s="418" t="s">
        <v>0</v>
      </c>
      <c r="B2" s="421" t="s">
        <v>44</v>
      </c>
      <c r="C2" s="418" t="s">
        <v>1</v>
      </c>
      <c r="D2" s="412" t="s">
        <v>49</v>
      </c>
      <c r="E2" s="412" t="s">
        <v>50</v>
      </c>
      <c r="F2" s="412" t="s">
        <v>51</v>
      </c>
      <c r="G2" s="412" t="s">
        <v>52</v>
      </c>
      <c r="H2" s="412" t="s">
        <v>53</v>
      </c>
      <c r="I2" s="412" t="s">
        <v>54</v>
      </c>
      <c r="J2" s="412" t="s">
        <v>55</v>
      </c>
      <c r="K2" s="412" t="s">
        <v>56</v>
      </c>
      <c r="L2" s="412" t="s">
        <v>57</v>
      </c>
      <c r="M2" s="412" t="s">
        <v>58</v>
      </c>
    </row>
    <row r="3" spans="1:13" ht="15" customHeight="1">
      <c r="A3" s="419"/>
      <c r="B3" s="422"/>
      <c r="C3" s="419"/>
      <c r="D3" s="413"/>
      <c r="E3" s="413"/>
      <c r="F3" s="413"/>
      <c r="G3" s="413"/>
      <c r="H3" s="413"/>
      <c r="I3" s="413"/>
      <c r="J3" s="413"/>
      <c r="K3" s="413"/>
      <c r="L3" s="413"/>
      <c r="M3" s="413"/>
    </row>
    <row r="4" spans="1:13" ht="45" customHeight="1" thickBot="1">
      <c r="A4" s="420"/>
      <c r="B4" s="423"/>
      <c r="C4" s="420"/>
      <c r="D4" s="414"/>
      <c r="E4" s="414"/>
      <c r="F4" s="414"/>
      <c r="G4" s="414"/>
      <c r="H4" s="414"/>
      <c r="I4" s="414"/>
      <c r="J4" s="414"/>
      <c r="K4" s="414"/>
      <c r="L4" s="414"/>
      <c r="M4" s="414"/>
    </row>
    <row r="5" spans="1:13" ht="21" thickBot="1">
      <c r="A5" s="65">
        <v>1</v>
      </c>
      <c r="B5" s="65">
        <v>2</v>
      </c>
      <c r="C5" s="65">
        <v>3</v>
      </c>
      <c r="D5" s="136">
        <v>4</v>
      </c>
      <c r="E5" s="136">
        <v>5</v>
      </c>
      <c r="F5" s="136">
        <v>6</v>
      </c>
      <c r="G5" s="136" t="s">
        <v>59</v>
      </c>
      <c r="H5" s="136" t="s">
        <v>66</v>
      </c>
      <c r="I5" s="136" t="s">
        <v>60</v>
      </c>
      <c r="J5" s="136">
        <v>10</v>
      </c>
      <c r="K5" s="136" t="s">
        <v>61</v>
      </c>
      <c r="L5" s="136">
        <v>12</v>
      </c>
      <c r="M5" s="137" t="s">
        <v>67</v>
      </c>
    </row>
    <row r="6" spans="1:13" ht="22.5">
      <c r="A6" s="73" t="s">
        <v>3</v>
      </c>
      <c r="B6" s="74" t="s">
        <v>40</v>
      </c>
      <c r="C6" s="110"/>
      <c r="D6" s="138">
        <f>SUM(D7:D17)</f>
        <v>0</v>
      </c>
      <c r="E6" s="138">
        <f aca="true" t="shared" si="0" ref="E6:M6">SUM(E7:E17)</f>
        <v>0</v>
      </c>
      <c r="F6" s="138">
        <f t="shared" si="0"/>
        <v>0</v>
      </c>
      <c r="G6" s="138">
        <f t="shared" si="0"/>
        <v>0</v>
      </c>
      <c r="H6" s="138">
        <f t="shared" si="0"/>
        <v>0</v>
      </c>
      <c r="I6" s="138">
        <f t="shared" si="0"/>
        <v>0</v>
      </c>
      <c r="J6" s="138">
        <f t="shared" si="0"/>
        <v>0</v>
      </c>
      <c r="K6" s="138">
        <f t="shared" si="0"/>
        <v>0</v>
      </c>
      <c r="L6" s="138">
        <f t="shared" si="0"/>
        <v>0</v>
      </c>
      <c r="M6" s="138">
        <f t="shared" si="0"/>
        <v>0</v>
      </c>
    </row>
    <row r="7" spans="1:17" ht="23.25">
      <c r="A7" s="75">
        <v>1</v>
      </c>
      <c r="B7" s="139" t="s">
        <v>13</v>
      </c>
      <c r="C7" s="75">
        <v>611100</v>
      </c>
      <c r="D7" s="140"/>
      <c r="E7" s="140"/>
      <c r="F7" s="140"/>
      <c r="G7" s="140">
        <f>D7-'Tab 2'!E15</f>
        <v>0</v>
      </c>
      <c r="H7" s="140">
        <f>E7-'Tab 2'!E15</f>
        <v>0</v>
      </c>
      <c r="I7" s="140">
        <f>F7-'Tab 2'!H15</f>
        <v>0</v>
      </c>
      <c r="J7" s="140"/>
      <c r="K7" s="140">
        <f>J7-'Tab 2'!F15</f>
        <v>0</v>
      </c>
      <c r="L7" s="140"/>
      <c r="M7" s="140">
        <f>L7-'Tab 2'!G15</f>
        <v>0</v>
      </c>
      <c r="Q7" s="141"/>
    </row>
    <row r="8" spans="1:17" ht="46.5">
      <c r="A8" s="77">
        <v>2</v>
      </c>
      <c r="B8" s="142" t="s">
        <v>21</v>
      </c>
      <c r="C8" s="79">
        <v>611200</v>
      </c>
      <c r="D8" s="143"/>
      <c r="E8" s="143"/>
      <c r="F8" s="143"/>
      <c r="G8" s="140">
        <f>D8-'Tab 2'!E16</f>
        <v>0</v>
      </c>
      <c r="H8" s="140">
        <f>E8-'Tab 2'!E16</f>
        <v>0</v>
      </c>
      <c r="I8" s="140">
        <f>F8-'Tab 2'!H16</f>
        <v>0</v>
      </c>
      <c r="J8" s="143"/>
      <c r="K8" s="140">
        <f>J8-'Tab 2'!F16</f>
        <v>0</v>
      </c>
      <c r="L8" s="143"/>
      <c r="M8" s="140">
        <f>L8-'Tab 2'!G16</f>
        <v>0</v>
      </c>
      <c r="Q8" s="141"/>
    </row>
    <row r="9" spans="1:17" ht="23.25">
      <c r="A9" s="77">
        <v>3</v>
      </c>
      <c r="B9" s="144" t="s">
        <v>4</v>
      </c>
      <c r="C9" s="79">
        <v>613100</v>
      </c>
      <c r="D9" s="143"/>
      <c r="E9" s="143"/>
      <c r="F9" s="143"/>
      <c r="G9" s="140">
        <f>D9-'Tab 2'!E17</f>
        <v>0</v>
      </c>
      <c r="H9" s="140">
        <f>E9-'Tab 2'!E17</f>
        <v>0</v>
      </c>
      <c r="I9" s="140">
        <f>F9-'Tab 2'!H17</f>
        <v>0</v>
      </c>
      <c r="J9" s="143"/>
      <c r="K9" s="140">
        <f>J9-'Tab 2'!F17</f>
        <v>0</v>
      </c>
      <c r="L9" s="143"/>
      <c r="M9" s="140">
        <f>L9-'Tab 2'!G17</f>
        <v>0</v>
      </c>
      <c r="Q9" s="141"/>
    </row>
    <row r="10" spans="1:17" ht="23.25">
      <c r="A10" s="77">
        <v>4</v>
      </c>
      <c r="B10" s="142" t="s">
        <v>22</v>
      </c>
      <c r="C10" s="79">
        <v>613200</v>
      </c>
      <c r="D10" s="143"/>
      <c r="E10" s="143"/>
      <c r="F10" s="143"/>
      <c r="G10" s="140">
        <f>D10-'Tab 2'!E18</f>
        <v>0</v>
      </c>
      <c r="H10" s="140">
        <f>E10-'Tab 2'!E18</f>
        <v>0</v>
      </c>
      <c r="I10" s="140">
        <f>F10-'Tab 2'!H18</f>
        <v>0</v>
      </c>
      <c r="J10" s="143"/>
      <c r="K10" s="140">
        <f>J10-'Tab 2'!F18</f>
        <v>0</v>
      </c>
      <c r="L10" s="143"/>
      <c r="M10" s="140">
        <f>L10-'Tab 2'!G18</f>
        <v>0</v>
      </c>
      <c r="Q10" s="141"/>
    </row>
    <row r="11" spans="1:17" ht="23.25">
      <c r="A11" s="77">
        <v>5</v>
      </c>
      <c r="B11" s="142" t="s">
        <v>5</v>
      </c>
      <c r="C11" s="79">
        <v>613300</v>
      </c>
      <c r="D11" s="143"/>
      <c r="E11" s="143"/>
      <c r="F11" s="143"/>
      <c r="G11" s="140">
        <f>D11-'Tab 2'!E19</f>
        <v>0</v>
      </c>
      <c r="H11" s="140">
        <f>E11-'Tab 2'!E19</f>
        <v>0</v>
      </c>
      <c r="I11" s="140">
        <f>F11-'Tab 2'!H19</f>
        <v>0</v>
      </c>
      <c r="J11" s="143"/>
      <c r="K11" s="140">
        <f>J11-'Tab 2'!F19</f>
        <v>0</v>
      </c>
      <c r="L11" s="143"/>
      <c r="M11" s="140">
        <f>L11-'Tab 2'!G19</f>
        <v>0</v>
      </c>
      <c r="Q11" s="141"/>
    </row>
    <row r="12" spans="1:17" ht="23.25">
      <c r="A12" s="77">
        <v>6</v>
      </c>
      <c r="B12" s="144" t="s">
        <v>14</v>
      </c>
      <c r="C12" s="79">
        <v>613400</v>
      </c>
      <c r="D12" s="143"/>
      <c r="E12" s="143"/>
      <c r="F12" s="143"/>
      <c r="G12" s="140">
        <f>D12-'Tab 2'!E20</f>
        <v>0</v>
      </c>
      <c r="H12" s="140">
        <f>E12-'Tab 2'!E20</f>
        <v>0</v>
      </c>
      <c r="I12" s="140">
        <f>F12-'Tab 2'!H20</f>
        <v>0</v>
      </c>
      <c r="J12" s="143"/>
      <c r="K12" s="140">
        <f>J12-'Tab 2'!F20</f>
        <v>0</v>
      </c>
      <c r="L12" s="143"/>
      <c r="M12" s="140">
        <f>L12-'Tab 2'!G20</f>
        <v>0</v>
      </c>
      <c r="Q12" s="141"/>
    </row>
    <row r="13" spans="1:17" ht="23.25">
      <c r="A13" s="77">
        <v>7</v>
      </c>
      <c r="B13" s="142" t="s">
        <v>62</v>
      </c>
      <c r="C13" s="79">
        <v>613500</v>
      </c>
      <c r="D13" s="143"/>
      <c r="E13" s="143"/>
      <c r="F13" s="143"/>
      <c r="G13" s="140">
        <f>D13-'Tab 2'!E21</f>
        <v>0</v>
      </c>
      <c r="H13" s="140">
        <f>E13-'Tab 2'!E21</f>
        <v>0</v>
      </c>
      <c r="I13" s="140">
        <f>F13-'Tab 2'!H21</f>
        <v>0</v>
      </c>
      <c r="J13" s="143"/>
      <c r="K13" s="140">
        <f>J13-'Tab 2'!F21</f>
        <v>0</v>
      </c>
      <c r="L13" s="143"/>
      <c r="M13" s="140">
        <f>L13-'Tab 2'!G21</f>
        <v>0</v>
      </c>
      <c r="Q13" s="141"/>
    </row>
    <row r="14" spans="1:17" ht="23.25">
      <c r="A14" s="77">
        <v>8</v>
      </c>
      <c r="B14" s="144" t="s">
        <v>63</v>
      </c>
      <c r="C14" s="79">
        <v>613600</v>
      </c>
      <c r="D14" s="143"/>
      <c r="E14" s="143"/>
      <c r="F14" s="143"/>
      <c r="G14" s="140">
        <f>D14-'Tab 2'!E22</f>
        <v>0</v>
      </c>
      <c r="H14" s="140">
        <f>E14-'Tab 2'!E22</f>
        <v>0</v>
      </c>
      <c r="I14" s="140">
        <f>F14-'Tab 2'!H22</f>
        <v>0</v>
      </c>
      <c r="J14" s="143"/>
      <c r="K14" s="140">
        <f>J14-'Tab 2'!F22</f>
        <v>0</v>
      </c>
      <c r="L14" s="143"/>
      <c r="M14" s="140">
        <f>L14-'Tab 2'!G22</f>
        <v>0</v>
      </c>
      <c r="Q14" s="141"/>
    </row>
    <row r="15" spans="1:17" ht="23.25">
      <c r="A15" s="77">
        <v>9</v>
      </c>
      <c r="B15" s="144" t="s">
        <v>6</v>
      </c>
      <c r="C15" s="79">
        <v>613700</v>
      </c>
      <c r="D15" s="143"/>
      <c r="E15" s="143"/>
      <c r="F15" s="143"/>
      <c r="G15" s="140">
        <f>D15-'Tab 2'!E23</f>
        <v>0</v>
      </c>
      <c r="H15" s="140">
        <f>E15-'Tab 2'!E23</f>
        <v>0</v>
      </c>
      <c r="I15" s="140">
        <f>F15-'Tab 2'!H23</f>
        <v>0</v>
      </c>
      <c r="J15" s="143"/>
      <c r="K15" s="140">
        <f>J15-'Tab 2'!F23</f>
        <v>0</v>
      </c>
      <c r="L15" s="143"/>
      <c r="M15" s="140">
        <f>L15-'Tab 2'!G23</f>
        <v>0</v>
      </c>
      <c r="Q15" s="141"/>
    </row>
    <row r="16" spans="1:17" ht="46.5">
      <c r="A16" s="77">
        <v>10</v>
      </c>
      <c r="B16" s="142" t="s">
        <v>23</v>
      </c>
      <c r="C16" s="79">
        <v>613800</v>
      </c>
      <c r="D16" s="143"/>
      <c r="E16" s="143"/>
      <c r="F16" s="143"/>
      <c r="G16" s="140">
        <f>D16-'Tab 2'!E24</f>
        <v>0</v>
      </c>
      <c r="H16" s="140">
        <f>E16-'Tab 2'!E24</f>
        <v>0</v>
      </c>
      <c r="I16" s="140">
        <f>F16-'Tab 2'!H24</f>
        <v>0</v>
      </c>
      <c r="J16" s="143"/>
      <c r="K16" s="140">
        <f>J16-'Tab 2'!F24</f>
        <v>0</v>
      </c>
      <c r="L16" s="143"/>
      <c r="M16" s="140">
        <f>L16-'Tab 2'!G24</f>
        <v>0</v>
      </c>
      <c r="Q16" s="141"/>
    </row>
    <row r="17" spans="1:17" ht="23.25">
      <c r="A17" s="77">
        <v>11</v>
      </c>
      <c r="B17" s="142" t="s">
        <v>7</v>
      </c>
      <c r="C17" s="79">
        <v>613900</v>
      </c>
      <c r="D17" s="143"/>
      <c r="E17" s="143"/>
      <c r="F17" s="143"/>
      <c r="G17" s="140">
        <f>D17-'Tab 2'!E25</f>
        <v>0</v>
      </c>
      <c r="H17" s="140">
        <f>E17-'Tab 2'!E25</f>
        <v>0</v>
      </c>
      <c r="I17" s="140">
        <f>F17-'Tab 2'!H25</f>
        <v>0</v>
      </c>
      <c r="J17" s="143"/>
      <c r="K17" s="140">
        <f>J17-'Tab 2'!F25</f>
        <v>0</v>
      </c>
      <c r="L17" s="143"/>
      <c r="M17" s="140">
        <f>L17-'Tab 2'!G25</f>
        <v>0</v>
      </c>
      <c r="Q17" s="141"/>
    </row>
    <row r="18" spans="1:13" ht="45.75" thickBot="1">
      <c r="A18" s="80" t="s">
        <v>8</v>
      </c>
      <c r="B18" s="81" t="s">
        <v>39</v>
      </c>
      <c r="C18" s="82">
        <v>614000</v>
      </c>
      <c r="D18" s="145">
        <f>SUM(D19:D24)</f>
        <v>0</v>
      </c>
      <c r="E18" s="145">
        <f aca="true" t="shared" si="1" ref="E18:M18">SUM(E19:E24)</f>
        <v>0</v>
      </c>
      <c r="F18" s="145">
        <f t="shared" si="1"/>
        <v>0</v>
      </c>
      <c r="G18" s="145">
        <f t="shared" si="1"/>
        <v>0</v>
      </c>
      <c r="H18" s="145">
        <f t="shared" si="1"/>
        <v>0</v>
      </c>
      <c r="I18" s="145">
        <f t="shared" si="1"/>
        <v>0</v>
      </c>
      <c r="J18" s="145">
        <f t="shared" si="1"/>
        <v>0</v>
      </c>
      <c r="K18" s="145">
        <f t="shared" si="1"/>
        <v>0</v>
      </c>
      <c r="L18" s="145">
        <f t="shared" si="1"/>
        <v>0</v>
      </c>
      <c r="M18" s="145">
        <f t="shared" si="1"/>
        <v>0</v>
      </c>
    </row>
    <row r="19" spans="1:13" ht="23.25">
      <c r="A19" s="83">
        <v>1</v>
      </c>
      <c r="B19" s="84" t="s">
        <v>24</v>
      </c>
      <c r="C19" s="112">
        <v>614100</v>
      </c>
      <c r="D19" s="146"/>
      <c r="E19" s="146"/>
      <c r="F19" s="146"/>
      <c r="G19" s="146">
        <f>D19-'Tab 2'!E27</f>
        <v>0</v>
      </c>
      <c r="H19" s="146">
        <f>E19-'Tab 2'!E27</f>
        <v>0</v>
      </c>
      <c r="I19" s="146">
        <f>F19-'Tab 2'!H27</f>
        <v>0</v>
      </c>
      <c r="J19" s="146"/>
      <c r="K19" s="146">
        <f>J19-'Tab 2'!F27</f>
        <v>0</v>
      </c>
      <c r="L19" s="146"/>
      <c r="M19" s="146">
        <f>L19-'Tab 2'!G27</f>
        <v>0</v>
      </c>
    </row>
    <row r="20" spans="1:13" ht="23.25">
      <c r="A20" s="85">
        <v>2</v>
      </c>
      <c r="B20" s="86" t="s">
        <v>25</v>
      </c>
      <c r="C20" s="87">
        <v>614200</v>
      </c>
      <c r="D20" s="147"/>
      <c r="E20" s="147"/>
      <c r="F20" s="147"/>
      <c r="G20" s="147">
        <f>D20-'Tab 2'!E38</f>
        <v>0</v>
      </c>
      <c r="H20" s="147">
        <f>E20-'Tab 2'!E38</f>
        <v>0</v>
      </c>
      <c r="I20" s="147">
        <f>F20-'Tab 2'!H38</f>
        <v>0</v>
      </c>
      <c r="J20" s="147"/>
      <c r="K20" s="147">
        <f>J20-'Tab 2'!F38</f>
        <v>0</v>
      </c>
      <c r="L20" s="147"/>
      <c r="M20" s="147">
        <f>L20-'Tab 2'!G38</f>
        <v>0</v>
      </c>
    </row>
    <row r="21" spans="1:13" ht="23.25">
      <c r="A21" s="85">
        <v>3</v>
      </c>
      <c r="B21" s="78" t="s">
        <v>26</v>
      </c>
      <c r="C21" s="87">
        <v>614300</v>
      </c>
      <c r="D21" s="147"/>
      <c r="E21" s="147"/>
      <c r="F21" s="147"/>
      <c r="G21" s="147">
        <f>D21-'Tab 2'!E44</f>
        <v>0</v>
      </c>
      <c r="H21" s="147">
        <f>E21-'Tab 2'!E44</f>
        <v>0</v>
      </c>
      <c r="I21" s="147">
        <f>F21-'Tab 2'!H44</f>
        <v>0</v>
      </c>
      <c r="J21" s="147"/>
      <c r="K21" s="147">
        <f>J21-'Tab 2'!F44</f>
        <v>0</v>
      </c>
      <c r="L21" s="147"/>
      <c r="M21" s="147">
        <f>L21-'Tab 2'!G44</f>
        <v>0</v>
      </c>
    </row>
    <row r="22" spans="1:13" ht="23.25">
      <c r="A22" s="85">
        <v>4</v>
      </c>
      <c r="B22" s="86" t="s">
        <v>27</v>
      </c>
      <c r="C22" s="87">
        <v>614700</v>
      </c>
      <c r="D22" s="147"/>
      <c r="E22" s="147"/>
      <c r="F22" s="147"/>
      <c r="G22" s="147">
        <f>D22-'Tab 2'!E59</f>
        <v>0</v>
      </c>
      <c r="H22" s="147">
        <f>E22-'Tab 2'!E59</f>
        <v>0</v>
      </c>
      <c r="I22" s="147">
        <f>F22-'Tab 2'!H59</f>
        <v>0</v>
      </c>
      <c r="J22" s="147"/>
      <c r="K22" s="147">
        <f>J22-'Tab 2'!F59</f>
        <v>0</v>
      </c>
      <c r="L22" s="147"/>
      <c r="M22" s="147">
        <f>L22-'Tab 2'!G59</f>
        <v>0</v>
      </c>
    </row>
    <row r="23" spans="1:13" ht="23.25">
      <c r="A23" s="85">
        <v>5</v>
      </c>
      <c r="B23" s="86" t="s">
        <v>28</v>
      </c>
      <c r="C23" s="87">
        <v>614800</v>
      </c>
      <c r="D23" s="147"/>
      <c r="E23" s="147"/>
      <c r="F23" s="147"/>
      <c r="G23" s="147">
        <f>D23-'Tab 2'!E62</f>
        <v>0</v>
      </c>
      <c r="H23" s="147">
        <f>E23-'Tab 2'!E62</f>
        <v>0</v>
      </c>
      <c r="I23" s="147">
        <f>F23-'Tab 2'!H62</f>
        <v>0</v>
      </c>
      <c r="J23" s="147"/>
      <c r="K23" s="147">
        <f>J23-'Tab 2'!F62</f>
        <v>0</v>
      </c>
      <c r="L23" s="147"/>
      <c r="M23" s="147">
        <f>L23-'Tab 2'!G62</f>
        <v>0</v>
      </c>
    </row>
    <row r="24" spans="1:13" ht="23.25">
      <c r="A24" s="85">
        <v>6</v>
      </c>
      <c r="B24" s="86" t="s">
        <v>29</v>
      </c>
      <c r="C24" s="87">
        <v>614900</v>
      </c>
      <c r="D24" s="147"/>
      <c r="E24" s="147"/>
      <c r="F24" s="147"/>
      <c r="G24" s="147">
        <f>D24-'Tab 2'!E64</f>
        <v>0</v>
      </c>
      <c r="H24" s="147">
        <f>E24-'Tab 2'!E64</f>
        <v>0</v>
      </c>
      <c r="I24" s="147">
        <f>F24-'Tab 2'!H64</f>
        <v>0</v>
      </c>
      <c r="J24" s="147"/>
      <c r="K24" s="147">
        <f>J24-'Tab 2'!F64</f>
        <v>0</v>
      </c>
      <c r="L24" s="147"/>
      <c r="M24" s="147">
        <f>L24-'Tab 2'!G64</f>
        <v>0</v>
      </c>
    </row>
    <row r="25" spans="1:13" ht="45.75" thickBot="1">
      <c r="A25" s="148" t="s">
        <v>9</v>
      </c>
      <c r="B25" s="149" t="s">
        <v>38</v>
      </c>
      <c r="C25" s="150">
        <v>615000</v>
      </c>
      <c r="D25" s="151">
        <f>SUM(D26:D27)</f>
        <v>0</v>
      </c>
      <c r="E25" s="151">
        <f aca="true" t="shared" si="2" ref="E25:M25">SUM(E26:E27)</f>
        <v>0</v>
      </c>
      <c r="F25" s="151">
        <f t="shared" si="2"/>
        <v>0</v>
      </c>
      <c r="G25" s="151">
        <f t="shared" si="2"/>
        <v>0</v>
      </c>
      <c r="H25" s="151">
        <f t="shared" si="2"/>
        <v>0</v>
      </c>
      <c r="I25" s="151">
        <f t="shared" si="2"/>
        <v>0</v>
      </c>
      <c r="J25" s="151">
        <f t="shared" si="2"/>
        <v>0</v>
      </c>
      <c r="K25" s="151">
        <f t="shared" si="2"/>
        <v>0</v>
      </c>
      <c r="L25" s="151">
        <f t="shared" si="2"/>
        <v>0</v>
      </c>
      <c r="M25" s="151">
        <f t="shared" si="2"/>
        <v>0</v>
      </c>
    </row>
    <row r="26" spans="1:13" ht="24" thickBot="1">
      <c r="A26" s="83">
        <v>1</v>
      </c>
      <c r="B26" s="84" t="s">
        <v>30</v>
      </c>
      <c r="C26" s="112">
        <v>615100</v>
      </c>
      <c r="D26" s="146"/>
      <c r="E26" s="146"/>
      <c r="F26" s="146"/>
      <c r="G26" s="146">
        <f>D26-'Tab 2'!E67</f>
        <v>0</v>
      </c>
      <c r="H26" s="146">
        <f>E26-'Tab 2'!E67</f>
        <v>0</v>
      </c>
      <c r="I26" s="146">
        <f>F26-'Tab 2'!H67</f>
        <v>0</v>
      </c>
      <c r="J26" s="146"/>
      <c r="K26" s="146">
        <f>J26-'Tab 2'!F67</f>
        <v>0</v>
      </c>
      <c r="L26" s="146"/>
      <c r="M26" s="146">
        <f>L26-'Tab 2'!G67</f>
        <v>0</v>
      </c>
    </row>
    <row r="27" spans="1:13" ht="46.5">
      <c r="A27" s="85">
        <v>2</v>
      </c>
      <c r="B27" s="89" t="s">
        <v>31</v>
      </c>
      <c r="C27" s="87">
        <v>615200</v>
      </c>
      <c r="D27" s="147"/>
      <c r="E27" s="147"/>
      <c r="F27" s="147"/>
      <c r="G27" s="147">
        <f>D27-'Tab 2'!E70</f>
        <v>0</v>
      </c>
      <c r="H27" s="147">
        <f>E27-'Tab 2'!E70</f>
        <v>0</v>
      </c>
      <c r="I27" s="146">
        <f>F27-'Tab 2'!H70</f>
        <v>0</v>
      </c>
      <c r="J27" s="147"/>
      <c r="K27" s="147">
        <f>J27-'Tab 2'!E70</f>
        <v>0</v>
      </c>
      <c r="L27" s="147"/>
      <c r="M27" s="147">
        <f>L27-'Tab 2'!G70</f>
        <v>0</v>
      </c>
    </row>
    <row r="28" spans="1:13" ht="23.25" thickBot="1">
      <c r="A28" s="80" t="s">
        <v>10</v>
      </c>
      <c r="B28" s="152" t="s">
        <v>19</v>
      </c>
      <c r="C28" s="82">
        <v>616000</v>
      </c>
      <c r="D28" s="145">
        <f>SUM(D29)</f>
        <v>0</v>
      </c>
      <c r="E28" s="145">
        <f aca="true" t="shared" si="3" ref="E28:M28">SUM(E29)</f>
        <v>0</v>
      </c>
      <c r="F28" s="145">
        <f t="shared" si="3"/>
        <v>0</v>
      </c>
      <c r="G28" s="145">
        <f t="shared" si="3"/>
        <v>0</v>
      </c>
      <c r="H28" s="145">
        <f t="shared" si="3"/>
        <v>0</v>
      </c>
      <c r="I28" s="145">
        <f t="shared" si="3"/>
        <v>0</v>
      </c>
      <c r="J28" s="145">
        <f t="shared" si="3"/>
        <v>0</v>
      </c>
      <c r="K28" s="145">
        <f t="shared" si="3"/>
        <v>0</v>
      </c>
      <c r="L28" s="145">
        <f t="shared" si="3"/>
        <v>0</v>
      </c>
      <c r="M28" s="145">
        <f t="shared" si="3"/>
        <v>0</v>
      </c>
    </row>
    <row r="29" spans="1:13" ht="23.25">
      <c r="A29" s="153">
        <v>1</v>
      </c>
      <c r="B29" s="154" t="s">
        <v>32</v>
      </c>
      <c r="C29" s="155">
        <v>616200</v>
      </c>
      <c r="D29" s="156"/>
      <c r="E29" s="156"/>
      <c r="F29" s="156"/>
      <c r="G29" s="156">
        <f>D29-'Tab 2'!E74</f>
        <v>0</v>
      </c>
      <c r="H29" s="156">
        <f>E29-'Tab 2'!E74</f>
        <v>0</v>
      </c>
      <c r="I29" s="156">
        <f>F29-'Tab 2'!H74</f>
        <v>0</v>
      </c>
      <c r="J29" s="156"/>
      <c r="K29" s="156">
        <f>J29-'Tab 2'!F74</f>
        <v>0</v>
      </c>
      <c r="L29" s="156"/>
      <c r="M29" s="156">
        <f>L29-'Tab 2'!G74</f>
        <v>0</v>
      </c>
    </row>
    <row r="30" spans="1:13" ht="45.75" thickBot="1">
      <c r="A30" s="80" t="s">
        <v>11</v>
      </c>
      <c r="B30" s="152" t="s">
        <v>64</v>
      </c>
      <c r="C30" s="91"/>
      <c r="D30" s="145">
        <f>SUM(D31:D36)</f>
        <v>0</v>
      </c>
      <c r="E30" s="145">
        <f aca="true" t="shared" si="4" ref="E30:M30">SUM(E31:E36)</f>
        <v>0</v>
      </c>
      <c r="F30" s="145">
        <f t="shared" si="4"/>
        <v>0</v>
      </c>
      <c r="G30" s="145">
        <f t="shared" si="4"/>
        <v>0</v>
      </c>
      <c r="H30" s="145">
        <f t="shared" si="4"/>
        <v>0</v>
      </c>
      <c r="I30" s="145">
        <f t="shared" si="4"/>
        <v>0</v>
      </c>
      <c r="J30" s="145">
        <f t="shared" si="4"/>
        <v>0</v>
      </c>
      <c r="K30" s="145">
        <f t="shared" si="4"/>
        <v>0</v>
      </c>
      <c r="L30" s="145">
        <f t="shared" si="4"/>
        <v>0</v>
      </c>
      <c r="M30" s="145">
        <f t="shared" si="4"/>
        <v>0</v>
      </c>
    </row>
    <row r="31" spans="1:13" ht="47.25" thickBot="1">
      <c r="A31" s="92">
        <v>1</v>
      </c>
      <c r="B31" s="157" t="s">
        <v>33</v>
      </c>
      <c r="C31" s="118">
        <v>821100</v>
      </c>
      <c r="D31" s="158"/>
      <c r="E31" s="158"/>
      <c r="F31" s="158"/>
      <c r="G31" s="158">
        <f>D31-'Tab 2'!E76</f>
        <v>0</v>
      </c>
      <c r="H31" s="158">
        <f>E31-'Tab 2'!E76</f>
        <v>0</v>
      </c>
      <c r="I31" s="158">
        <f>F31-'Tab 2'!H76</f>
        <v>0</v>
      </c>
      <c r="J31" s="158"/>
      <c r="K31" s="158">
        <f>J31-'Tab 2'!F76</f>
        <v>0</v>
      </c>
      <c r="L31" s="158"/>
      <c r="M31" s="158">
        <f>L31-'Tab 2'!F76</f>
        <v>0</v>
      </c>
    </row>
    <row r="32" spans="1:13" ht="24" thickBot="1">
      <c r="A32" s="77">
        <v>2</v>
      </c>
      <c r="B32" s="139" t="s">
        <v>15</v>
      </c>
      <c r="C32" s="77">
        <v>821200</v>
      </c>
      <c r="D32" s="140"/>
      <c r="E32" s="140"/>
      <c r="F32" s="140"/>
      <c r="G32" s="158">
        <f>D32-'Tab 2'!E77</f>
        <v>0</v>
      </c>
      <c r="H32" s="158">
        <f>E32-'Tab 2'!E77</f>
        <v>0</v>
      </c>
      <c r="I32" s="158">
        <f>F32-'Tab 2'!H77</f>
        <v>0</v>
      </c>
      <c r="J32" s="140"/>
      <c r="K32" s="158">
        <f>J32-'Tab 2'!F77</f>
        <v>0</v>
      </c>
      <c r="L32" s="140"/>
      <c r="M32" s="158">
        <f>L32-'Tab 2'!F77</f>
        <v>0</v>
      </c>
    </row>
    <row r="33" spans="1:13" ht="24" thickBot="1">
      <c r="A33" s="77">
        <v>3</v>
      </c>
      <c r="B33" s="139" t="s">
        <v>16</v>
      </c>
      <c r="C33" s="77">
        <v>821300</v>
      </c>
      <c r="D33" s="140"/>
      <c r="E33" s="140"/>
      <c r="F33" s="140"/>
      <c r="G33" s="158">
        <f>D33-'Tab 2'!E78</f>
        <v>0</v>
      </c>
      <c r="H33" s="158">
        <f>E33-'Tab 2'!E78</f>
        <v>0</v>
      </c>
      <c r="I33" s="158">
        <f>F33-'Tab 2'!H78</f>
        <v>0</v>
      </c>
      <c r="J33" s="140"/>
      <c r="K33" s="158">
        <f>J33-'Tab 2'!F78</f>
        <v>0</v>
      </c>
      <c r="L33" s="140"/>
      <c r="M33" s="158">
        <f>L33-'Tab 2'!F78</f>
        <v>0</v>
      </c>
    </row>
    <row r="34" spans="1:13" ht="24" thickBot="1">
      <c r="A34" s="77">
        <v>4</v>
      </c>
      <c r="B34" s="159" t="s">
        <v>17</v>
      </c>
      <c r="C34" s="77">
        <v>821400</v>
      </c>
      <c r="D34" s="140"/>
      <c r="E34" s="140"/>
      <c r="F34" s="140"/>
      <c r="G34" s="158">
        <f>D34-'Tab 2'!E79</f>
        <v>0</v>
      </c>
      <c r="H34" s="158">
        <f>E34-'Tab 2'!E79</f>
        <v>0</v>
      </c>
      <c r="I34" s="158">
        <f>F34-'Tab 2'!H79</f>
        <v>0</v>
      </c>
      <c r="J34" s="140"/>
      <c r="K34" s="158">
        <f>J34-'Tab 2'!F79</f>
        <v>0</v>
      </c>
      <c r="L34" s="140"/>
      <c r="M34" s="158">
        <f>L34-'Tab 2'!F79</f>
        <v>0</v>
      </c>
    </row>
    <row r="35" spans="1:13" ht="24" thickBot="1">
      <c r="A35" s="77">
        <v>5</v>
      </c>
      <c r="B35" s="159" t="s">
        <v>18</v>
      </c>
      <c r="C35" s="77">
        <v>821500</v>
      </c>
      <c r="D35" s="140"/>
      <c r="E35" s="140"/>
      <c r="F35" s="140"/>
      <c r="G35" s="158">
        <f>D35-'Tab 2'!E80</f>
        <v>0</v>
      </c>
      <c r="H35" s="158">
        <f>E35-'Tab 2'!E80</f>
        <v>0</v>
      </c>
      <c r="I35" s="158">
        <f>F35-'Tab 2'!H80</f>
        <v>0</v>
      </c>
      <c r="J35" s="140"/>
      <c r="K35" s="158">
        <f>J35-'Tab 2'!F80</f>
        <v>0</v>
      </c>
      <c r="L35" s="140"/>
      <c r="M35" s="158">
        <f>L35-'Tab 2'!F80</f>
        <v>0</v>
      </c>
    </row>
    <row r="36" spans="1:13" ht="23.25">
      <c r="A36" s="77">
        <v>6</v>
      </c>
      <c r="B36" s="159" t="s">
        <v>65</v>
      </c>
      <c r="C36" s="77">
        <v>821600</v>
      </c>
      <c r="D36" s="140"/>
      <c r="E36" s="140"/>
      <c r="F36" s="140"/>
      <c r="G36" s="158">
        <f>D36-'Tab 2'!E81</f>
        <v>0</v>
      </c>
      <c r="H36" s="158">
        <f>E36-'Tab 2'!E81</f>
        <v>0</v>
      </c>
      <c r="I36" s="158">
        <f>F36-'Tab 2'!H81</f>
        <v>0</v>
      </c>
      <c r="J36" s="140"/>
      <c r="K36" s="158">
        <f>J36-'Tab 2'!F81</f>
        <v>0</v>
      </c>
      <c r="L36" s="140"/>
      <c r="M36" s="158">
        <f>L36-'Tab 2'!F81</f>
        <v>0</v>
      </c>
    </row>
    <row r="37" spans="1:13" ht="45.75" thickBot="1">
      <c r="A37" s="80"/>
      <c r="B37" s="152" t="s">
        <v>48</v>
      </c>
      <c r="C37" s="91"/>
      <c r="D37" s="145">
        <f>D30+D28+D25+D18+D6</f>
        <v>0</v>
      </c>
      <c r="E37" s="145">
        <f aca="true" t="shared" si="5" ref="E37:M37">E30+E28+E25+E18+E6</f>
        <v>0</v>
      </c>
      <c r="F37" s="145">
        <f t="shared" si="5"/>
        <v>0</v>
      </c>
      <c r="G37" s="145">
        <f t="shared" si="5"/>
        <v>0</v>
      </c>
      <c r="H37" s="145">
        <f t="shared" si="5"/>
        <v>0</v>
      </c>
      <c r="I37" s="145">
        <f t="shared" si="5"/>
        <v>0</v>
      </c>
      <c r="J37" s="145">
        <f t="shared" si="5"/>
        <v>0</v>
      </c>
      <c r="K37" s="145">
        <f t="shared" si="5"/>
        <v>0</v>
      </c>
      <c r="L37" s="145">
        <f t="shared" si="5"/>
        <v>0</v>
      </c>
      <c r="M37" s="145">
        <f t="shared" si="5"/>
        <v>0</v>
      </c>
    </row>
  </sheetData>
  <sheetProtection/>
  <mergeCells count="14">
    <mergeCell ref="F2:F4"/>
    <mergeCell ref="G2:G4"/>
    <mergeCell ref="H2:H4"/>
    <mergeCell ref="I2:I4"/>
    <mergeCell ref="J2:J4"/>
    <mergeCell ref="K2:K4"/>
    <mergeCell ref="L2:L4"/>
    <mergeCell ref="M2:M4"/>
    <mergeCell ref="A1:M1"/>
    <mergeCell ref="A2:A4"/>
    <mergeCell ref="B2:B4"/>
    <mergeCell ref="C2:C4"/>
    <mergeCell ref="D2:D4"/>
    <mergeCell ref="E2:E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O93"/>
  <sheetViews>
    <sheetView view="pageBreakPreview" zoomScale="60" zoomScalePageLayoutView="0" workbookViewId="0" topLeftCell="A1">
      <selection activeCell="A6" sqref="A6:I6"/>
    </sheetView>
  </sheetViews>
  <sheetFormatPr defaultColWidth="9.140625" defaultRowHeight="15"/>
  <cols>
    <col min="1" max="1" width="4.7109375" style="4" customWidth="1"/>
    <col min="2" max="2" width="38.421875" style="4" customWidth="1"/>
    <col min="3" max="3" width="13.57421875" style="4" customWidth="1"/>
    <col min="4" max="4" width="23.28125" style="4" customWidth="1"/>
    <col min="5" max="5" width="24.421875" style="4" customWidth="1"/>
    <col min="6" max="6" width="26.00390625" style="4" customWidth="1"/>
    <col min="7" max="7" width="25.57421875" style="4" customWidth="1"/>
    <col min="8" max="17" width="19.7109375" style="4" customWidth="1"/>
    <col min="18" max="18" width="9.140625" style="4" customWidth="1"/>
    <col min="19" max="19" width="12.00390625" style="4" customWidth="1"/>
    <col min="20" max="20" width="13.8515625" style="4" customWidth="1"/>
    <col min="21" max="21" width="12.7109375" style="4" customWidth="1"/>
    <col min="22" max="22" width="13.8515625" style="4" customWidth="1"/>
    <col min="23" max="31" width="9.140625" style="4" customWidth="1"/>
    <col min="32" max="32" width="13.140625" style="4" customWidth="1"/>
    <col min="33" max="16384" width="9.140625" style="4" customWidth="1"/>
  </cols>
  <sheetData>
    <row r="1" spans="1:17" ht="18.75">
      <c r="A1" s="397" t="s">
        <v>79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4:16" ht="15.75" customHeight="1">
      <c r="N2" s="399" t="s">
        <v>80</v>
      </c>
      <c r="O2" s="399"/>
      <c r="P2" s="20"/>
    </row>
    <row r="3" spans="1:17" ht="21.75" customHeight="1">
      <c r="A3" s="397" t="s">
        <v>81</v>
      </c>
      <c r="B3" s="397"/>
      <c r="C3" s="400"/>
      <c r="D3" s="400"/>
      <c r="E3" s="400"/>
      <c r="F3" s="400"/>
      <c r="G3" s="400"/>
      <c r="H3" s="400"/>
      <c r="I3" s="400"/>
      <c r="J3" s="400"/>
      <c r="K3" s="11"/>
      <c r="N3" s="399"/>
      <c r="O3" s="399"/>
      <c r="P3" s="39"/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/>
      <c r="M4" s="6"/>
      <c r="N4" s="21"/>
      <c r="O4" s="21"/>
      <c r="P4" s="21"/>
      <c r="Q4" s="8"/>
    </row>
    <row r="5" spans="1:17" ht="40.5" customHeight="1">
      <c r="A5" s="399" t="s">
        <v>149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6"/>
      <c r="N5" s="22"/>
      <c r="O5" s="22"/>
      <c r="P5" s="22"/>
      <c r="Q5" s="12"/>
    </row>
    <row r="6" spans="1:17" ht="8.25" customHeight="1">
      <c r="A6" s="401"/>
      <c r="B6" s="401"/>
      <c r="C6" s="401"/>
      <c r="D6" s="401"/>
      <c r="E6" s="401"/>
      <c r="F6" s="401"/>
      <c r="G6" s="401"/>
      <c r="H6" s="401"/>
      <c r="I6" s="401"/>
      <c r="J6" s="46"/>
      <c r="K6" s="46"/>
      <c r="L6" s="399"/>
      <c r="M6" s="399"/>
      <c r="N6" s="20"/>
      <c r="O6" s="20"/>
      <c r="P6" s="20"/>
      <c r="Q6" s="9"/>
    </row>
    <row r="7" spans="1:17" ht="6.75" customHeight="1">
      <c r="A7" s="48"/>
      <c r="B7" s="48"/>
      <c r="C7" s="48"/>
      <c r="D7" s="48"/>
      <c r="E7" s="48"/>
      <c r="F7" s="48"/>
      <c r="G7" s="48"/>
      <c r="H7" s="48"/>
      <c r="I7" s="48"/>
      <c r="J7" s="50"/>
      <c r="K7" s="50"/>
      <c r="L7" s="49"/>
      <c r="M7" s="49"/>
      <c r="N7" s="20"/>
      <c r="O7" s="20"/>
      <c r="P7" s="20"/>
      <c r="Q7" s="9"/>
    </row>
    <row r="8" spans="1:17" ht="4.5" customHeight="1">
      <c r="A8" s="48"/>
      <c r="B8" s="48"/>
      <c r="C8" s="48"/>
      <c r="D8" s="48"/>
      <c r="E8" s="48"/>
      <c r="F8" s="48"/>
      <c r="G8" s="48"/>
      <c r="H8" s="48"/>
      <c r="I8" s="48"/>
      <c r="J8" s="50"/>
      <c r="K8" s="50"/>
      <c r="L8" s="49"/>
      <c r="M8" s="49"/>
      <c r="N8" s="20"/>
      <c r="O8" s="20"/>
      <c r="P8" s="20"/>
      <c r="Q8" s="9"/>
    </row>
    <row r="9" spans="1:17" ht="5.25" customHeight="1" thickBot="1">
      <c r="A9" s="404"/>
      <c r="B9" s="404"/>
      <c r="C9" s="404"/>
      <c r="D9" s="1"/>
      <c r="E9" s="1"/>
      <c r="F9" s="1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</row>
    <row r="10" spans="1:17" s="33" customFormat="1" ht="69" customHeight="1">
      <c r="A10" s="406" t="s">
        <v>83</v>
      </c>
      <c r="B10" s="409" t="s">
        <v>84</v>
      </c>
      <c r="C10" s="406" t="s">
        <v>85</v>
      </c>
      <c r="D10" s="388" t="s">
        <v>160</v>
      </c>
      <c r="E10" s="388" t="s">
        <v>161</v>
      </c>
      <c r="F10" s="388" t="s">
        <v>162</v>
      </c>
      <c r="G10" s="388" t="s">
        <v>163</v>
      </c>
      <c r="H10" s="391" t="s">
        <v>86</v>
      </c>
      <c r="I10" s="392"/>
      <c r="J10" s="392"/>
      <c r="K10" s="392"/>
      <c r="L10" s="392"/>
      <c r="M10" s="392"/>
      <c r="N10" s="392"/>
      <c r="O10" s="392"/>
      <c r="P10" s="392"/>
      <c r="Q10" s="393"/>
    </row>
    <row r="11" spans="1:17" s="33" customFormat="1" ht="15.75" customHeight="1" thickBot="1">
      <c r="A11" s="407"/>
      <c r="B11" s="410"/>
      <c r="C11" s="407"/>
      <c r="D11" s="389"/>
      <c r="E11" s="389"/>
      <c r="F11" s="389"/>
      <c r="G11" s="389"/>
      <c r="H11" s="394"/>
      <c r="I11" s="395"/>
      <c r="J11" s="395"/>
      <c r="K11" s="395"/>
      <c r="L11" s="395"/>
      <c r="M11" s="395"/>
      <c r="N11" s="395"/>
      <c r="O11" s="395"/>
      <c r="P11" s="395"/>
      <c r="Q11" s="396"/>
    </row>
    <row r="12" spans="1:17" s="33" customFormat="1" ht="48.75" customHeight="1" thickBot="1">
      <c r="A12" s="408"/>
      <c r="B12" s="411"/>
      <c r="C12" s="408"/>
      <c r="D12" s="390"/>
      <c r="E12" s="390"/>
      <c r="F12" s="390"/>
      <c r="G12" s="390"/>
      <c r="H12" s="160" t="s">
        <v>87</v>
      </c>
      <c r="I12" s="161" t="s">
        <v>88</v>
      </c>
      <c r="J12" s="161" t="s">
        <v>89</v>
      </c>
      <c r="K12" s="161" t="s">
        <v>90</v>
      </c>
      <c r="L12" s="161" t="s">
        <v>91</v>
      </c>
      <c r="M12" s="161" t="s">
        <v>92</v>
      </c>
      <c r="N12" s="161" t="s">
        <v>93</v>
      </c>
      <c r="O12" s="161" t="s">
        <v>94</v>
      </c>
      <c r="P12" s="161" t="s">
        <v>95</v>
      </c>
      <c r="Q12" s="161" t="s">
        <v>96</v>
      </c>
    </row>
    <row r="13" spans="1:17" s="33" customFormat="1" ht="15.75" thickBot="1">
      <c r="A13" s="162">
        <v>1</v>
      </c>
      <c r="B13" s="163">
        <v>2</v>
      </c>
      <c r="C13" s="162">
        <v>3</v>
      </c>
      <c r="D13" s="163">
        <v>4</v>
      </c>
      <c r="E13" s="163">
        <v>5</v>
      </c>
      <c r="F13" s="163">
        <v>6</v>
      </c>
      <c r="G13" s="163" t="s">
        <v>47</v>
      </c>
      <c r="H13" s="163">
        <v>8</v>
      </c>
      <c r="I13" s="163">
        <v>9</v>
      </c>
      <c r="J13" s="163">
        <v>10</v>
      </c>
      <c r="K13" s="163">
        <v>11</v>
      </c>
      <c r="L13" s="163">
        <v>12</v>
      </c>
      <c r="M13" s="163">
        <v>13</v>
      </c>
      <c r="N13" s="163">
        <v>14</v>
      </c>
      <c r="O13" s="163">
        <v>15</v>
      </c>
      <c r="P13" s="163">
        <v>16</v>
      </c>
      <c r="Q13" s="163" t="s">
        <v>2</v>
      </c>
    </row>
    <row r="14" spans="1:41" s="33" customFormat="1" ht="20.25">
      <c r="A14" s="164" t="s">
        <v>3</v>
      </c>
      <c r="B14" s="165" t="s">
        <v>97</v>
      </c>
      <c r="C14" s="166"/>
      <c r="D14" s="188">
        <f>SUM(D15:D25)</f>
        <v>0</v>
      </c>
      <c r="E14" s="188">
        <f>SUM(E15:E25)</f>
        <v>0</v>
      </c>
      <c r="F14" s="188">
        <f aca="true" t="shared" si="0" ref="F14:Q14">SUM(F15:F25)</f>
        <v>0</v>
      </c>
      <c r="G14" s="189">
        <f t="shared" si="0"/>
        <v>0</v>
      </c>
      <c r="H14" s="189">
        <f t="shared" si="0"/>
        <v>0</v>
      </c>
      <c r="I14" s="189">
        <f t="shared" si="0"/>
        <v>0</v>
      </c>
      <c r="J14" s="189">
        <f t="shared" si="0"/>
        <v>0</v>
      </c>
      <c r="K14" s="189">
        <f t="shared" si="0"/>
        <v>0</v>
      </c>
      <c r="L14" s="189">
        <f t="shared" si="0"/>
        <v>0</v>
      </c>
      <c r="M14" s="189">
        <f t="shared" si="0"/>
        <v>0</v>
      </c>
      <c r="N14" s="189">
        <f t="shared" si="0"/>
        <v>0</v>
      </c>
      <c r="O14" s="189">
        <f t="shared" si="0"/>
        <v>0</v>
      </c>
      <c r="P14" s="189">
        <f t="shared" si="0"/>
        <v>0</v>
      </c>
      <c r="Q14" s="190">
        <f t="shared" si="0"/>
        <v>0</v>
      </c>
      <c r="T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</row>
    <row r="15" spans="1:41" ht="20.25">
      <c r="A15" s="169">
        <v>1</v>
      </c>
      <c r="B15" s="13" t="s">
        <v>98</v>
      </c>
      <c r="C15" s="170">
        <v>611100</v>
      </c>
      <c r="D15" s="127">
        <f>'Tab 2'!E15</f>
        <v>0</v>
      </c>
      <c r="E15" s="127">
        <f>'Tab 2'!F15</f>
        <v>0</v>
      </c>
      <c r="F15" s="127">
        <f>'Tab 2'!G15</f>
        <v>0</v>
      </c>
      <c r="G15" s="127">
        <f aca="true" t="shared" si="1" ref="G15:G81">SUM(H15:Q15)</f>
        <v>0</v>
      </c>
      <c r="H15" s="127">
        <f>'Tab 3'!G15</f>
        <v>0</v>
      </c>
      <c r="I15" s="127">
        <f>'Tab 4 PPN1'!G15</f>
        <v>0</v>
      </c>
      <c r="J15" s="127">
        <f>'Tab 4 PPN1 (2)'!G15</f>
        <v>0</v>
      </c>
      <c r="K15" s="127">
        <f>'Tab 4 PPN1 (3)'!G15</f>
        <v>0</v>
      </c>
      <c r="L15" s="127">
        <f>'Tab 4 PPN1 (4)'!G15</f>
        <v>0</v>
      </c>
      <c r="M15" s="127">
        <f>'Tab 4 PPN1 (5)'!G15</f>
        <v>0</v>
      </c>
      <c r="N15" s="127">
        <f>'Tab 4 PPN1 (6)'!G15</f>
        <v>0</v>
      </c>
      <c r="O15" s="127">
        <f>'Tab 4 PPN1 (7)'!G15</f>
        <v>0</v>
      </c>
      <c r="P15" s="127">
        <f>'Tab 4 PPN1 (8)'!G15</f>
        <v>0</v>
      </c>
      <c r="Q15" s="128">
        <f>'Tab 4 PPN1 (9)'!G15</f>
        <v>0</v>
      </c>
      <c r="S15" s="47"/>
      <c r="T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</row>
    <row r="16" spans="1:41" ht="37.5">
      <c r="A16" s="171">
        <v>2</v>
      </c>
      <c r="B16" s="18" t="s">
        <v>99</v>
      </c>
      <c r="C16" s="14">
        <v>611200</v>
      </c>
      <c r="D16" s="127">
        <f>'Tab 2'!E16</f>
        <v>0</v>
      </c>
      <c r="E16" s="127">
        <f>'Tab 2'!F16</f>
        <v>0</v>
      </c>
      <c r="F16" s="127">
        <f>'Tab 2'!G16</f>
        <v>0</v>
      </c>
      <c r="G16" s="127">
        <f t="shared" si="1"/>
        <v>0</v>
      </c>
      <c r="H16" s="127">
        <f>'Tab 3'!G16</f>
        <v>0</v>
      </c>
      <c r="I16" s="127">
        <f>'Tab 4 PPN1'!G16</f>
        <v>0</v>
      </c>
      <c r="J16" s="127">
        <f>'Tab 4 PPN1 (2)'!G16</f>
        <v>0</v>
      </c>
      <c r="K16" s="127">
        <f>'Tab 4 PPN1 (3)'!G16</f>
        <v>0</v>
      </c>
      <c r="L16" s="127">
        <f>'Tab 4 PPN1 (4)'!G16</f>
        <v>0</v>
      </c>
      <c r="M16" s="127">
        <f>'Tab 4 PPN1 (5)'!G16</f>
        <v>0</v>
      </c>
      <c r="N16" s="127">
        <f>'Tab 4 PPN1 (6)'!G16</f>
        <v>0</v>
      </c>
      <c r="O16" s="127">
        <f>'Tab 4 PPN1 (7)'!G16</f>
        <v>0</v>
      </c>
      <c r="P16" s="127">
        <f>'Tab 4 PPN1 (8)'!G16</f>
        <v>0</v>
      </c>
      <c r="Q16" s="128">
        <f>'Tab 4 PPN1 (9)'!G16</f>
        <v>0</v>
      </c>
      <c r="S16" s="47"/>
      <c r="T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</row>
    <row r="17" spans="1:41" ht="20.25">
      <c r="A17" s="171">
        <v>3</v>
      </c>
      <c r="B17" s="13" t="s">
        <v>100</v>
      </c>
      <c r="C17" s="14">
        <v>613100</v>
      </c>
      <c r="D17" s="127">
        <f>'Tab 2'!E17</f>
        <v>0</v>
      </c>
      <c r="E17" s="127">
        <f>'Tab 2'!F17</f>
        <v>0</v>
      </c>
      <c r="F17" s="127">
        <f>'Tab 2'!G17</f>
        <v>0</v>
      </c>
      <c r="G17" s="127">
        <f t="shared" si="1"/>
        <v>0</v>
      </c>
      <c r="H17" s="127">
        <f>'Tab 3'!G17</f>
        <v>0</v>
      </c>
      <c r="I17" s="127">
        <f>'Tab 4 PPN1'!G17</f>
        <v>0</v>
      </c>
      <c r="J17" s="127">
        <f>'Tab 4 PPN1 (2)'!G17</f>
        <v>0</v>
      </c>
      <c r="K17" s="127">
        <f>'Tab 4 PPN1 (3)'!G17</f>
        <v>0</v>
      </c>
      <c r="L17" s="127">
        <f>'Tab 4 PPN1 (4)'!G17</f>
        <v>0</v>
      </c>
      <c r="M17" s="127">
        <f>'Tab 4 PPN1 (5)'!G17</f>
        <v>0</v>
      </c>
      <c r="N17" s="127">
        <f>'Tab 4 PPN1 (6)'!G17</f>
        <v>0</v>
      </c>
      <c r="O17" s="127">
        <f>'Tab 4 PPN1 (7)'!G17</f>
        <v>0</v>
      </c>
      <c r="P17" s="127">
        <f>'Tab 4 PPN1 (8)'!G17</f>
        <v>0</v>
      </c>
      <c r="Q17" s="128">
        <f>'Tab 4 PPN1 (9)'!G17</f>
        <v>0</v>
      </c>
      <c r="S17" s="47"/>
      <c r="T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</row>
    <row r="18" spans="1:41" ht="37.5">
      <c r="A18" s="171">
        <v>4</v>
      </c>
      <c r="B18" s="18" t="s">
        <v>101</v>
      </c>
      <c r="C18" s="14">
        <v>613200</v>
      </c>
      <c r="D18" s="127">
        <f>'Tab 2'!E18</f>
        <v>0</v>
      </c>
      <c r="E18" s="127">
        <f>'Tab 2'!F18</f>
        <v>0</v>
      </c>
      <c r="F18" s="127">
        <f>'Tab 2'!G18</f>
        <v>0</v>
      </c>
      <c r="G18" s="127">
        <f t="shared" si="1"/>
        <v>0</v>
      </c>
      <c r="H18" s="127">
        <f>'Tab 3'!G18</f>
        <v>0</v>
      </c>
      <c r="I18" s="127">
        <f>'Tab 4 PPN1'!G18</f>
        <v>0</v>
      </c>
      <c r="J18" s="127">
        <f>'Tab 4 PPN1 (2)'!G18</f>
        <v>0</v>
      </c>
      <c r="K18" s="127">
        <f>'Tab 4 PPN1 (3)'!G18</f>
        <v>0</v>
      </c>
      <c r="L18" s="127">
        <f>'Tab 4 PPN1 (4)'!G18</f>
        <v>0</v>
      </c>
      <c r="M18" s="127">
        <f>'Tab 4 PPN1 (5)'!G18</f>
        <v>0</v>
      </c>
      <c r="N18" s="127">
        <f>'Tab 4 PPN1 (6)'!G18</f>
        <v>0</v>
      </c>
      <c r="O18" s="127">
        <f>'Tab 4 PPN1 (7)'!G18</f>
        <v>0</v>
      </c>
      <c r="P18" s="127">
        <f>'Tab 4 PPN1 (8)'!G18</f>
        <v>0</v>
      </c>
      <c r="Q18" s="128">
        <f>'Tab 4 PPN1 (9)'!G18</f>
        <v>0</v>
      </c>
      <c r="S18" s="47"/>
      <c r="T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</row>
    <row r="19" spans="1:41" ht="37.5">
      <c r="A19" s="171">
        <v>5</v>
      </c>
      <c r="B19" s="18" t="s">
        <v>102</v>
      </c>
      <c r="C19" s="14">
        <v>613300</v>
      </c>
      <c r="D19" s="127">
        <f>'Tab 2'!E19</f>
        <v>0</v>
      </c>
      <c r="E19" s="127">
        <f>'Tab 2'!F19</f>
        <v>0</v>
      </c>
      <c r="F19" s="127">
        <f>'Tab 2'!G19</f>
        <v>0</v>
      </c>
      <c r="G19" s="127">
        <f t="shared" si="1"/>
        <v>0</v>
      </c>
      <c r="H19" s="127">
        <f>'Tab 3'!G19</f>
        <v>0</v>
      </c>
      <c r="I19" s="127">
        <f>'Tab 4 PPN1'!G19</f>
        <v>0</v>
      </c>
      <c r="J19" s="127">
        <f>'Tab 4 PPN1 (2)'!G19</f>
        <v>0</v>
      </c>
      <c r="K19" s="127">
        <f>'Tab 4 PPN1 (3)'!G19</f>
        <v>0</v>
      </c>
      <c r="L19" s="127">
        <f>'Tab 4 PPN1 (4)'!G19</f>
        <v>0</v>
      </c>
      <c r="M19" s="127">
        <f>'Tab 4 PPN1 (5)'!G19</f>
        <v>0</v>
      </c>
      <c r="N19" s="127">
        <f>'Tab 4 PPN1 (6)'!G19</f>
        <v>0</v>
      </c>
      <c r="O19" s="127">
        <f>'Tab 4 PPN1 (7)'!G19</f>
        <v>0</v>
      </c>
      <c r="P19" s="127">
        <f>'Tab 4 PPN1 (8)'!G19</f>
        <v>0</v>
      </c>
      <c r="Q19" s="128">
        <f>'Tab 4 PPN1 (9)'!G19</f>
        <v>0</v>
      </c>
      <c r="S19" s="47"/>
      <c r="T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</row>
    <row r="20" spans="1:41" ht="20.25">
      <c r="A20" s="171">
        <v>6</v>
      </c>
      <c r="B20" s="13" t="s">
        <v>103</v>
      </c>
      <c r="C20" s="14">
        <v>613400</v>
      </c>
      <c r="D20" s="127">
        <f>'Tab 2'!E20</f>
        <v>0</v>
      </c>
      <c r="E20" s="127">
        <f>'Tab 2'!F20</f>
        <v>0</v>
      </c>
      <c r="F20" s="127">
        <f>'Tab 2'!G20</f>
        <v>0</v>
      </c>
      <c r="G20" s="127">
        <f t="shared" si="1"/>
        <v>0</v>
      </c>
      <c r="H20" s="127">
        <f>'Tab 3'!G20</f>
        <v>0</v>
      </c>
      <c r="I20" s="127">
        <f>'Tab 4 PPN1'!G20</f>
        <v>0</v>
      </c>
      <c r="J20" s="127">
        <f>'Tab 4 PPN1 (2)'!G20</f>
        <v>0</v>
      </c>
      <c r="K20" s="127">
        <f>'Tab 4 PPN1 (3)'!G20</f>
        <v>0</v>
      </c>
      <c r="L20" s="127">
        <f>'Tab 4 PPN1 (4)'!G20</f>
        <v>0</v>
      </c>
      <c r="M20" s="127">
        <f>'Tab 4 PPN1 (5)'!G20</f>
        <v>0</v>
      </c>
      <c r="N20" s="127">
        <f>'Tab 4 PPN1 (6)'!G20</f>
        <v>0</v>
      </c>
      <c r="O20" s="127">
        <f>'Tab 4 PPN1 (7)'!G20</f>
        <v>0</v>
      </c>
      <c r="P20" s="127">
        <f>'Tab 4 PPN1 (8)'!G20</f>
        <v>0</v>
      </c>
      <c r="Q20" s="128">
        <f>'Tab 4 PPN1 (9)'!G20</f>
        <v>0</v>
      </c>
      <c r="S20" s="47"/>
      <c r="T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</row>
    <row r="21" spans="1:41" ht="37.5">
      <c r="A21" s="171">
        <v>7</v>
      </c>
      <c r="B21" s="18" t="s">
        <v>104</v>
      </c>
      <c r="C21" s="14">
        <v>613500</v>
      </c>
      <c r="D21" s="127">
        <f>'Tab 2'!E21</f>
        <v>0</v>
      </c>
      <c r="E21" s="127">
        <f>'Tab 2'!F21</f>
        <v>0</v>
      </c>
      <c r="F21" s="127">
        <f>'Tab 2'!G21</f>
        <v>0</v>
      </c>
      <c r="G21" s="127">
        <f t="shared" si="1"/>
        <v>0</v>
      </c>
      <c r="H21" s="127">
        <f>'Tab 3'!G21</f>
        <v>0</v>
      </c>
      <c r="I21" s="127">
        <f>'Tab 4 PPN1'!G21</f>
        <v>0</v>
      </c>
      <c r="J21" s="127">
        <f>'Tab 4 PPN1 (2)'!G21</f>
        <v>0</v>
      </c>
      <c r="K21" s="127">
        <f>'Tab 4 PPN1 (3)'!G21</f>
        <v>0</v>
      </c>
      <c r="L21" s="127">
        <f>'Tab 4 PPN1 (4)'!G21</f>
        <v>0</v>
      </c>
      <c r="M21" s="127">
        <f>'Tab 4 PPN1 (5)'!G21</f>
        <v>0</v>
      </c>
      <c r="N21" s="127">
        <f>'Tab 4 PPN1 (6)'!G21</f>
        <v>0</v>
      </c>
      <c r="O21" s="127">
        <f>'Tab 4 PPN1 (7)'!G21</f>
        <v>0</v>
      </c>
      <c r="P21" s="127">
        <f>'Tab 4 PPN1 (8)'!G21</f>
        <v>0</v>
      </c>
      <c r="Q21" s="128">
        <f>'Tab 4 PPN1 (9)'!G21</f>
        <v>0</v>
      </c>
      <c r="S21" s="47"/>
      <c r="T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</row>
    <row r="22" spans="1:41" ht="20.25">
      <c r="A22" s="171">
        <v>8</v>
      </c>
      <c r="B22" s="13" t="s">
        <v>105</v>
      </c>
      <c r="C22" s="14">
        <v>613600</v>
      </c>
      <c r="D22" s="127">
        <f>'Tab 2'!E22</f>
        <v>0</v>
      </c>
      <c r="E22" s="127">
        <f>'Tab 2'!F22</f>
        <v>0</v>
      </c>
      <c r="F22" s="127">
        <f>'Tab 2'!G22</f>
        <v>0</v>
      </c>
      <c r="G22" s="127">
        <f t="shared" si="1"/>
        <v>0</v>
      </c>
      <c r="H22" s="127">
        <f>'Tab 3'!G22</f>
        <v>0</v>
      </c>
      <c r="I22" s="127">
        <f>'Tab 4 PPN1'!G22</f>
        <v>0</v>
      </c>
      <c r="J22" s="127">
        <f>'Tab 4 PPN1 (2)'!G22</f>
        <v>0</v>
      </c>
      <c r="K22" s="127">
        <f>'Tab 4 PPN1 (3)'!G22</f>
        <v>0</v>
      </c>
      <c r="L22" s="127">
        <f>'Tab 4 PPN1 (4)'!G22</f>
        <v>0</v>
      </c>
      <c r="M22" s="127">
        <f>'Tab 4 PPN1 (5)'!G22</f>
        <v>0</v>
      </c>
      <c r="N22" s="127">
        <f>'Tab 4 PPN1 (6)'!G22</f>
        <v>0</v>
      </c>
      <c r="O22" s="127">
        <f>'Tab 4 PPN1 (7)'!G22</f>
        <v>0</v>
      </c>
      <c r="P22" s="127">
        <f>'Tab 4 PPN1 (8)'!G22</f>
        <v>0</v>
      </c>
      <c r="Q22" s="128">
        <f>'Tab 4 PPN1 (9)'!G22</f>
        <v>0</v>
      </c>
      <c r="S22" s="47"/>
      <c r="T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</row>
    <row r="23" spans="1:41" ht="20.25">
      <c r="A23" s="171">
        <v>9</v>
      </c>
      <c r="B23" s="13" t="s">
        <v>106</v>
      </c>
      <c r="C23" s="14">
        <v>613700</v>
      </c>
      <c r="D23" s="127">
        <f>'Tab 2'!E23</f>
        <v>0</v>
      </c>
      <c r="E23" s="127">
        <f>'Tab 2'!F23</f>
        <v>0</v>
      </c>
      <c r="F23" s="127">
        <f>'Tab 2'!G23</f>
        <v>0</v>
      </c>
      <c r="G23" s="127">
        <f t="shared" si="1"/>
        <v>0</v>
      </c>
      <c r="H23" s="127">
        <f>'Tab 3'!G23</f>
        <v>0</v>
      </c>
      <c r="I23" s="127">
        <f>'Tab 4 PPN1'!G23</f>
        <v>0</v>
      </c>
      <c r="J23" s="127">
        <f>'Tab 4 PPN1 (2)'!G23</f>
        <v>0</v>
      </c>
      <c r="K23" s="127">
        <f>'Tab 4 PPN1 (3)'!G23</f>
        <v>0</v>
      </c>
      <c r="L23" s="127">
        <f>'Tab 4 PPN1 (4)'!G23</f>
        <v>0</v>
      </c>
      <c r="M23" s="127">
        <f>'Tab 4 PPN1 (5)'!G23</f>
        <v>0</v>
      </c>
      <c r="N23" s="127">
        <f>'Tab 4 PPN1 (6)'!G23</f>
        <v>0</v>
      </c>
      <c r="O23" s="127">
        <f>'Tab 4 PPN1 (7)'!G23</f>
        <v>0</v>
      </c>
      <c r="P23" s="127">
        <f>'Tab 4 PPN1 (8)'!G23</f>
        <v>0</v>
      </c>
      <c r="Q23" s="128">
        <f>'Tab 4 PPN1 (9)'!G23</f>
        <v>0</v>
      </c>
      <c r="S23" s="47"/>
      <c r="T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</row>
    <row r="24" spans="1:41" ht="42" customHeight="1">
      <c r="A24" s="171">
        <v>10</v>
      </c>
      <c r="B24" s="18" t="s">
        <v>107</v>
      </c>
      <c r="C24" s="14">
        <v>613800</v>
      </c>
      <c r="D24" s="127">
        <f>'Tab 2'!E24</f>
        <v>0</v>
      </c>
      <c r="E24" s="127">
        <f>'Tab 2'!F24</f>
        <v>0</v>
      </c>
      <c r="F24" s="127">
        <f>'Tab 2'!G24</f>
        <v>0</v>
      </c>
      <c r="G24" s="127">
        <f t="shared" si="1"/>
        <v>0</v>
      </c>
      <c r="H24" s="127">
        <f>'Tab 3'!G24</f>
        <v>0</v>
      </c>
      <c r="I24" s="127">
        <f>'Tab 4 PPN1'!G24</f>
        <v>0</v>
      </c>
      <c r="J24" s="127">
        <f>'Tab 4 PPN1 (2)'!G24</f>
        <v>0</v>
      </c>
      <c r="K24" s="127">
        <f>'Tab 4 PPN1 (3)'!G24</f>
        <v>0</v>
      </c>
      <c r="L24" s="127">
        <f>'Tab 4 PPN1 (4)'!G24</f>
        <v>0</v>
      </c>
      <c r="M24" s="127">
        <f>'Tab 4 PPN1 (5)'!G24</f>
        <v>0</v>
      </c>
      <c r="N24" s="127">
        <f>'Tab 4 PPN1 (6)'!G24</f>
        <v>0</v>
      </c>
      <c r="O24" s="127">
        <f>'Tab 4 PPN1 (7)'!G24</f>
        <v>0</v>
      </c>
      <c r="P24" s="127">
        <f>'Tab 4 PPN1 (8)'!G24</f>
        <v>0</v>
      </c>
      <c r="Q24" s="128">
        <f>'Tab 4 PPN1 (9)'!G24</f>
        <v>0</v>
      </c>
      <c r="S24" s="47"/>
      <c r="T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</row>
    <row r="25" spans="1:41" ht="37.5">
      <c r="A25" s="171">
        <v>11</v>
      </c>
      <c r="B25" s="18" t="s">
        <v>108</v>
      </c>
      <c r="C25" s="14">
        <v>613900</v>
      </c>
      <c r="D25" s="127">
        <f>'Tab 2'!E25</f>
        <v>0</v>
      </c>
      <c r="E25" s="127">
        <f>'Tab 2'!F25</f>
        <v>0</v>
      </c>
      <c r="F25" s="127">
        <f>'Tab 2'!G25</f>
        <v>0</v>
      </c>
      <c r="G25" s="127">
        <f t="shared" si="1"/>
        <v>0</v>
      </c>
      <c r="H25" s="127">
        <f>'Tab 3'!G25</f>
        <v>0</v>
      </c>
      <c r="I25" s="127">
        <f>'Tab 4 PPN1'!G25</f>
        <v>0</v>
      </c>
      <c r="J25" s="127">
        <f>'Tab 4 PPN1 (2)'!G25</f>
        <v>0</v>
      </c>
      <c r="K25" s="127">
        <f>'Tab 4 PPN1 (3)'!G25</f>
        <v>0</v>
      </c>
      <c r="L25" s="127">
        <f>'Tab 4 PPN1 (4)'!G25</f>
        <v>0</v>
      </c>
      <c r="M25" s="127">
        <f>'Tab 4 PPN1 (5)'!G25</f>
        <v>0</v>
      </c>
      <c r="N25" s="127">
        <f>'Tab 4 PPN1 (6)'!G25</f>
        <v>0</v>
      </c>
      <c r="O25" s="127">
        <f>'Tab 4 PPN1 (7)'!G25</f>
        <v>0</v>
      </c>
      <c r="P25" s="127">
        <f>'Tab 4 PPN1 (8)'!G25</f>
        <v>0</v>
      </c>
      <c r="Q25" s="128">
        <f>'Tab 4 PPN1 (9)'!G25</f>
        <v>0</v>
      </c>
      <c r="S25" s="47"/>
      <c r="T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</row>
    <row r="26" spans="1:41" s="33" customFormat="1" ht="65.25" customHeight="1" thickBot="1">
      <c r="A26" s="172" t="s">
        <v>8</v>
      </c>
      <c r="B26" s="173" t="s">
        <v>109</v>
      </c>
      <c r="C26" s="174">
        <v>614000</v>
      </c>
      <c r="D26" s="191">
        <f>'Tab 2'!E26</f>
        <v>0</v>
      </c>
      <c r="E26" s="191">
        <f>'Tab 2'!F26</f>
        <v>0</v>
      </c>
      <c r="F26" s="191">
        <f>'Tab 2'!G26</f>
        <v>0</v>
      </c>
      <c r="G26" s="191">
        <f t="shared" si="1"/>
        <v>0</v>
      </c>
      <c r="H26" s="191">
        <f>'Tab 3'!G26</f>
        <v>0</v>
      </c>
      <c r="I26" s="191">
        <f>'Tab 4 PPN1'!G26</f>
        <v>0</v>
      </c>
      <c r="J26" s="191">
        <f>'Tab 4 PPN1 (2)'!G26</f>
        <v>0</v>
      </c>
      <c r="K26" s="191">
        <f>'Tab 4 PPN1 (3)'!G26</f>
        <v>0</v>
      </c>
      <c r="L26" s="191">
        <f>'Tab 4 PPN1 (4)'!G26</f>
        <v>0</v>
      </c>
      <c r="M26" s="191">
        <f>'Tab 4 PPN1 (5)'!G26</f>
        <v>0</v>
      </c>
      <c r="N26" s="191">
        <f>'Tab 4 PPN1 (6)'!G26</f>
        <v>0</v>
      </c>
      <c r="O26" s="191">
        <f>'Tab 4 PPN1 (7)'!G26</f>
        <v>0</v>
      </c>
      <c r="P26" s="191">
        <f>'Tab 4 PPN1 (8)'!G26</f>
        <v>0</v>
      </c>
      <c r="Q26" s="191">
        <f>'Tab 4 PPN1 (9)'!G26</f>
        <v>0</v>
      </c>
      <c r="R26" s="34"/>
      <c r="T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</row>
    <row r="27" spans="1:41" ht="37.5">
      <c r="A27" s="332">
        <v>1</v>
      </c>
      <c r="B27" s="344" t="s">
        <v>110</v>
      </c>
      <c r="C27" s="333">
        <v>614100</v>
      </c>
      <c r="D27" s="334">
        <f>'Tab 2'!E27</f>
        <v>0</v>
      </c>
      <c r="E27" s="334">
        <f>'Tab 2'!F27</f>
        <v>0</v>
      </c>
      <c r="F27" s="334">
        <f>'Tab 2'!G27</f>
        <v>0</v>
      </c>
      <c r="G27" s="334">
        <f t="shared" si="1"/>
        <v>0</v>
      </c>
      <c r="H27" s="334">
        <f>'Tab 3'!G27</f>
        <v>0</v>
      </c>
      <c r="I27" s="334">
        <f>'Tab 4 PPN1'!G27</f>
        <v>0</v>
      </c>
      <c r="J27" s="334">
        <f>'Tab 4 PPN1 (2)'!G27</f>
        <v>0</v>
      </c>
      <c r="K27" s="334">
        <f>'Tab 4 PPN1 (3)'!G27</f>
        <v>0</v>
      </c>
      <c r="L27" s="334">
        <f>'Tab 4 PPN1 (4)'!G27</f>
        <v>0</v>
      </c>
      <c r="M27" s="334">
        <f>'Tab 4 PPN1 (5)'!G27</f>
        <v>0</v>
      </c>
      <c r="N27" s="334">
        <f>'Tab 4 PPN1 (6)'!G27</f>
        <v>0</v>
      </c>
      <c r="O27" s="334">
        <f>'Tab 4 PPN1 (7)'!G27</f>
        <v>0</v>
      </c>
      <c r="P27" s="334">
        <f>'Tab 4 PPN1 (8)'!G27</f>
        <v>0</v>
      </c>
      <c r="Q27" s="335">
        <f>'Tab 4 PPN1 (9)'!G27</f>
        <v>0</v>
      </c>
      <c r="T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</row>
    <row r="28" spans="1:41" ht="20.25">
      <c r="A28" s="178"/>
      <c r="B28" s="15"/>
      <c r="C28" s="16"/>
      <c r="D28" s="127">
        <f>'Tab 2'!E28</f>
        <v>0</v>
      </c>
      <c r="E28" s="127">
        <f>'Tab 2'!F28</f>
        <v>0</v>
      </c>
      <c r="F28" s="127">
        <f>'Tab 2'!G28</f>
        <v>0</v>
      </c>
      <c r="G28" s="127">
        <f t="shared" si="1"/>
        <v>0</v>
      </c>
      <c r="H28" s="127">
        <f>'Tab 3'!G28</f>
        <v>0</v>
      </c>
      <c r="I28" s="127">
        <f>'Tab 4 PPN1'!G28</f>
        <v>0</v>
      </c>
      <c r="J28" s="127">
        <f>'Tab 4 PPN1 (2)'!G28</f>
        <v>0</v>
      </c>
      <c r="K28" s="127">
        <f>'Tab 4 PPN1 (3)'!G28</f>
        <v>0</v>
      </c>
      <c r="L28" s="127">
        <f>'Tab 4 PPN1 (4)'!G28</f>
        <v>0</v>
      </c>
      <c r="M28" s="127">
        <f>'Tab 4 PPN1 (5)'!G28</f>
        <v>0</v>
      </c>
      <c r="N28" s="127">
        <f>'Tab 4 PPN1 (6)'!G28</f>
        <v>0</v>
      </c>
      <c r="O28" s="127">
        <f>'Tab 4 PPN1 (7)'!G28</f>
        <v>0</v>
      </c>
      <c r="P28" s="127">
        <f>'Tab 4 PPN1 (8)'!G28</f>
        <v>0</v>
      </c>
      <c r="Q28" s="128">
        <f>'Tab 4 PPN1 (9)'!G28</f>
        <v>0</v>
      </c>
      <c r="T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</row>
    <row r="29" spans="1:41" ht="20.25">
      <c r="A29" s="178"/>
      <c r="B29" s="15"/>
      <c r="C29" s="16"/>
      <c r="D29" s="127">
        <f>'Tab 2'!E29</f>
        <v>0</v>
      </c>
      <c r="E29" s="127">
        <f>'Tab 2'!F29</f>
        <v>0</v>
      </c>
      <c r="F29" s="127">
        <f>'Tab 2'!G29</f>
        <v>0</v>
      </c>
      <c r="G29" s="127">
        <f t="shared" si="1"/>
        <v>0</v>
      </c>
      <c r="H29" s="127">
        <f>'Tab 3'!G29</f>
        <v>0</v>
      </c>
      <c r="I29" s="127">
        <f>'Tab 4 PPN1'!G29</f>
        <v>0</v>
      </c>
      <c r="J29" s="127">
        <f>'Tab 4 PPN1 (2)'!G29</f>
        <v>0</v>
      </c>
      <c r="K29" s="127">
        <f>'Tab 4 PPN1 (3)'!G29</f>
        <v>0</v>
      </c>
      <c r="L29" s="127">
        <f>'Tab 4 PPN1 (4)'!G29</f>
        <v>0</v>
      </c>
      <c r="M29" s="127">
        <f>'Tab 4 PPN1 (5)'!G29</f>
        <v>0</v>
      </c>
      <c r="N29" s="127">
        <f>'Tab 4 PPN1 (6)'!G29</f>
        <v>0</v>
      </c>
      <c r="O29" s="127">
        <f>'Tab 4 PPN1 (7)'!G29</f>
        <v>0</v>
      </c>
      <c r="P29" s="127">
        <f>'Tab 4 PPN1 (8)'!G29</f>
        <v>0</v>
      </c>
      <c r="Q29" s="128">
        <f>'Tab 4 PPN1 (9)'!G29</f>
        <v>0</v>
      </c>
      <c r="T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</row>
    <row r="30" spans="1:41" ht="20.25">
      <c r="A30" s="178"/>
      <c r="B30" s="15"/>
      <c r="C30" s="16"/>
      <c r="D30" s="127">
        <f>'Tab 2'!E30</f>
        <v>0</v>
      </c>
      <c r="E30" s="127">
        <f>'Tab 2'!F30</f>
        <v>0</v>
      </c>
      <c r="F30" s="127">
        <f>'Tab 2'!G30</f>
        <v>0</v>
      </c>
      <c r="G30" s="127">
        <f t="shared" si="1"/>
        <v>0</v>
      </c>
      <c r="H30" s="127">
        <f>'Tab 3'!G30</f>
        <v>0</v>
      </c>
      <c r="I30" s="127">
        <f>'Tab 4 PPN1'!G30</f>
        <v>0</v>
      </c>
      <c r="J30" s="127">
        <f>'Tab 4 PPN1 (2)'!G30</f>
        <v>0</v>
      </c>
      <c r="K30" s="127">
        <f>'Tab 4 PPN1 (3)'!G30</f>
        <v>0</v>
      </c>
      <c r="L30" s="127">
        <f>'Tab 4 PPN1 (4)'!G30</f>
        <v>0</v>
      </c>
      <c r="M30" s="127">
        <f>'Tab 4 PPN1 (5)'!G30</f>
        <v>0</v>
      </c>
      <c r="N30" s="127">
        <f>'Tab 4 PPN1 (6)'!G30</f>
        <v>0</v>
      </c>
      <c r="O30" s="127">
        <f>'Tab 4 PPN1 (7)'!G30</f>
        <v>0</v>
      </c>
      <c r="P30" s="127">
        <f>'Tab 4 PPN1 (8)'!G30</f>
        <v>0</v>
      </c>
      <c r="Q30" s="128">
        <f>'Tab 4 PPN1 (9)'!G30</f>
        <v>0</v>
      </c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</row>
    <row r="31" spans="1:41" ht="20.25">
      <c r="A31" s="178"/>
      <c r="B31" s="15"/>
      <c r="C31" s="16"/>
      <c r="D31" s="127">
        <f>'Tab 2'!E31</f>
        <v>0</v>
      </c>
      <c r="E31" s="127">
        <f>'Tab 2'!F31</f>
        <v>0</v>
      </c>
      <c r="F31" s="127">
        <f>'Tab 2'!G31</f>
        <v>0</v>
      </c>
      <c r="G31" s="127">
        <f t="shared" si="1"/>
        <v>0</v>
      </c>
      <c r="H31" s="127">
        <f>'Tab 3'!G31</f>
        <v>0</v>
      </c>
      <c r="I31" s="127">
        <f>'Tab 4 PPN1'!G31</f>
        <v>0</v>
      </c>
      <c r="J31" s="127">
        <f>'Tab 4 PPN1 (2)'!G31</f>
        <v>0</v>
      </c>
      <c r="K31" s="127">
        <f>'Tab 4 PPN1 (3)'!G31</f>
        <v>0</v>
      </c>
      <c r="L31" s="127">
        <f>'Tab 4 PPN1 (4)'!G31</f>
        <v>0</v>
      </c>
      <c r="M31" s="127">
        <f>'Tab 4 PPN1 (5)'!G31</f>
        <v>0</v>
      </c>
      <c r="N31" s="127">
        <f>'Tab 4 PPN1 (6)'!G31</f>
        <v>0</v>
      </c>
      <c r="O31" s="127">
        <f>'Tab 4 PPN1 (7)'!G31</f>
        <v>0</v>
      </c>
      <c r="P31" s="127">
        <f>'Tab 4 PPN1 (8)'!G31</f>
        <v>0</v>
      </c>
      <c r="Q31" s="128">
        <f>'Tab 4 PPN1 (9)'!G31</f>
        <v>0</v>
      </c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</row>
    <row r="32" spans="1:41" ht="20.25">
      <c r="A32" s="178"/>
      <c r="B32" s="15"/>
      <c r="C32" s="16"/>
      <c r="D32" s="127">
        <f>'Tab 2'!E32</f>
        <v>0</v>
      </c>
      <c r="E32" s="127">
        <f>'Tab 2'!F32</f>
        <v>0</v>
      </c>
      <c r="F32" s="127">
        <f>'Tab 2'!G32</f>
        <v>0</v>
      </c>
      <c r="G32" s="127">
        <f t="shared" si="1"/>
        <v>0</v>
      </c>
      <c r="H32" s="127">
        <f>'Tab 3'!G32</f>
        <v>0</v>
      </c>
      <c r="I32" s="127">
        <f>'Tab 4 PPN1'!G32</f>
        <v>0</v>
      </c>
      <c r="J32" s="127">
        <f>'Tab 4 PPN1 (2)'!G32</f>
        <v>0</v>
      </c>
      <c r="K32" s="127">
        <f>'Tab 4 PPN1 (3)'!G32</f>
        <v>0</v>
      </c>
      <c r="L32" s="127">
        <f>'Tab 4 PPN1 (4)'!G32</f>
        <v>0</v>
      </c>
      <c r="M32" s="127">
        <f>'Tab 4 PPN1 (5)'!G32</f>
        <v>0</v>
      </c>
      <c r="N32" s="127">
        <f>'Tab 4 PPN1 (6)'!G32</f>
        <v>0</v>
      </c>
      <c r="O32" s="127">
        <f>'Tab 4 PPN1 (7)'!G32</f>
        <v>0</v>
      </c>
      <c r="P32" s="127">
        <f>'Tab 4 PPN1 (8)'!G32</f>
        <v>0</v>
      </c>
      <c r="Q32" s="128">
        <f>'Tab 4 PPN1 (9)'!G32</f>
        <v>0</v>
      </c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</row>
    <row r="33" spans="1:41" ht="20.25">
      <c r="A33" s="178"/>
      <c r="B33" s="15"/>
      <c r="C33" s="16"/>
      <c r="D33" s="127">
        <f>'Tab 2'!E33</f>
        <v>0</v>
      </c>
      <c r="E33" s="127">
        <f>'Tab 2'!F33</f>
        <v>0</v>
      </c>
      <c r="F33" s="127">
        <f>'Tab 2'!G33</f>
        <v>0</v>
      </c>
      <c r="G33" s="127">
        <f t="shared" si="1"/>
        <v>0</v>
      </c>
      <c r="H33" s="127">
        <f>'Tab 3'!G33</f>
        <v>0</v>
      </c>
      <c r="I33" s="127">
        <f>'Tab 4 PPN1'!G33</f>
        <v>0</v>
      </c>
      <c r="J33" s="127">
        <f>'Tab 4 PPN1 (2)'!G33</f>
        <v>0</v>
      </c>
      <c r="K33" s="127">
        <f>'Tab 4 PPN1 (3)'!G33</f>
        <v>0</v>
      </c>
      <c r="L33" s="127">
        <f>'Tab 4 PPN1 (4)'!G33</f>
        <v>0</v>
      </c>
      <c r="M33" s="127">
        <f>'Tab 4 PPN1 (5)'!G33</f>
        <v>0</v>
      </c>
      <c r="N33" s="127">
        <f>'Tab 4 PPN1 (6)'!G33</f>
        <v>0</v>
      </c>
      <c r="O33" s="127">
        <f>'Tab 4 PPN1 (7)'!G33</f>
        <v>0</v>
      </c>
      <c r="P33" s="127">
        <f>'Tab 4 PPN1 (8)'!G33</f>
        <v>0</v>
      </c>
      <c r="Q33" s="128">
        <f>'Tab 4 PPN1 (9)'!G33</f>
        <v>0</v>
      </c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</row>
    <row r="34" spans="1:41" ht="20.25">
      <c r="A34" s="178"/>
      <c r="B34" s="15"/>
      <c r="C34" s="16"/>
      <c r="D34" s="127">
        <f>'Tab 2'!E34</f>
        <v>0</v>
      </c>
      <c r="E34" s="127">
        <f>'Tab 2'!F34</f>
        <v>0</v>
      </c>
      <c r="F34" s="127">
        <f>'Tab 2'!G34</f>
        <v>0</v>
      </c>
      <c r="G34" s="127">
        <f t="shared" si="1"/>
        <v>0</v>
      </c>
      <c r="H34" s="127">
        <f>'Tab 3'!G34</f>
        <v>0</v>
      </c>
      <c r="I34" s="127">
        <f>'Tab 4 PPN1'!G34</f>
        <v>0</v>
      </c>
      <c r="J34" s="127">
        <f>'Tab 4 PPN1 (2)'!G34</f>
        <v>0</v>
      </c>
      <c r="K34" s="127">
        <f>'Tab 4 PPN1 (3)'!G34</f>
        <v>0</v>
      </c>
      <c r="L34" s="127">
        <f>'Tab 4 PPN1 (4)'!G34</f>
        <v>0</v>
      </c>
      <c r="M34" s="127">
        <f>'Tab 4 PPN1 (5)'!G34</f>
        <v>0</v>
      </c>
      <c r="N34" s="127">
        <f>'Tab 4 PPN1 (6)'!G34</f>
        <v>0</v>
      </c>
      <c r="O34" s="127">
        <f>'Tab 4 PPN1 (7)'!G34</f>
        <v>0</v>
      </c>
      <c r="P34" s="127">
        <f>'Tab 4 PPN1 (8)'!G34</f>
        <v>0</v>
      </c>
      <c r="Q34" s="128">
        <f>'Tab 4 PPN1 (9)'!G34</f>
        <v>0</v>
      </c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</row>
    <row r="35" spans="1:41" ht="20.25">
      <c r="A35" s="178"/>
      <c r="B35" s="15"/>
      <c r="C35" s="16"/>
      <c r="D35" s="127">
        <f>'Tab 2'!E35</f>
        <v>0</v>
      </c>
      <c r="E35" s="127">
        <f>'Tab 2'!F35</f>
        <v>0</v>
      </c>
      <c r="F35" s="127">
        <f>'Tab 2'!G35</f>
        <v>0</v>
      </c>
      <c r="G35" s="127">
        <f t="shared" si="1"/>
        <v>0</v>
      </c>
      <c r="H35" s="127">
        <f>'Tab 3'!G35</f>
        <v>0</v>
      </c>
      <c r="I35" s="127">
        <f>'Tab 4 PPN1'!G35</f>
        <v>0</v>
      </c>
      <c r="J35" s="127">
        <f>'Tab 4 PPN1 (2)'!G35</f>
        <v>0</v>
      </c>
      <c r="K35" s="127">
        <f>'Tab 4 PPN1 (3)'!G35</f>
        <v>0</v>
      </c>
      <c r="L35" s="127">
        <f>'Tab 4 PPN1 (4)'!G35</f>
        <v>0</v>
      </c>
      <c r="M35" s="127">
        <f>'Tab 4 PPN1 (5)'!G35</f>
        <v>0</v>
      </c>
      <c r="N35" s="127">
        <f>'Tab 4 PPN1 (6)'!G35</f>
        <v>0</v>
      </c>
      <c r="O35" s="127">
        <f>'Tab 4 PPN1 (7)'!G35</f>
        <v>0</v>
      </c>
      <c r="P35" s="127">
        <f>'Tab 4 PPN1 (8)'!G35</f>
        <v>0</v>
      </c>
      <c r="Q35" s="128">
        <f>'Tab 4 PPN1 (9)'!G35</f>
        <v>0</v>
      </c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</row>
    <row r="36" spans="1:41" ht="20.25">
      <c r="A36" s="178"/>
      <c r="B36" s="15"/>
      <c r="C36" s="16"/>
      <c r="D36" s="127">
        <f>'Tab 2'!E36</f>
        <v>0</v>
      </c>
      <c r="E36" s="127">
        <f>'Tab 2'!F36</f>
        <v>0</v>
      </c>
      <c r="F36" s="127">
        <f>'Tab 2'!G36</f>
        <v>0</v>
      </c>
      <c r="G36" s="127">
        <f t="shared" si="1"/>
        <v>0</v>
      </c>
      <c r="H36" s="127">
        <f>'Tab 3'!G36</f>
        <v>0</v>
      </c>
      <c r="I36" s="127">
        <f>'Tab 4 PPN1'!G36</f>
        <v>0</v>
      </c>
      <c r="J36" s="127">
        <f>'Tab 4 PPN1 (2)'!G36</f>
        <v>0</v>
      </c>
      <c r="K36" s="127">
        <f>'Tab 4 PPN1 (3)'!G36</f>
        <v>0</v>
      </c>
      <c r="L36" s="127">
        <f>'Tab 4 PPN1 (4)'!G36</f>
        <v>0</v>
      </c>
      <c r="M36" s="127">
        <f>'Tab 4 PPN1 (5)'!G36</f>
        <v>0</v>
      </c>
      <c r="N36" s="127">
        <f>'Tab 4 PPN1 (6)'!G36</f>
        <v>0</v>
      </c>
      <c r="O36" s="127">
        <f>'Tab 4 PPN1 (7)'!G36</f>
        <v>0</v>
      </c>
      <c r="P36" s="127">
        <f>'Tab 4 PPN1 (8)'!G36</f>
        <v>0</v>
      </c>
      <c r="Q36" s="128">
        <f>'Tab 4 PPN1 (9)'!G36</f>
        <v>0</v>
      </c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</row>
    <row r="37" spans="1:41" ht="20.25">
      <c r="A37" s="178"/>
      <c r="B37" s="15"/>
      <c r="C37" s="16"/>
      <c r="D37" s="127">
        <f>'Tab 2'!E37</f>
        <v>0</v>
      </c>
      <c r="E37" s="127">
        <f>'Tab 2'!F37</f>
        <v>0</v>
      </c>
      <c r="F37" s="127">
        <f>'Tab 2'!G37</f>
        <v>0</v>
      </c>
      <c r="G37" s="127">
        <f t="shared" si="1"/>
        <v>0</v>
      </c>
      <c r="H37" s="127">
        <f>'Tab 3'!G37</f>
        <v>0</v>
      </c>
      <c r="I37" s="127">
        <f>'Tab 4 PPN1'!G37</f>
        <v>0</v>
      </c>
      <c r="J37" s="127">
        <f>'Tab 4 PPN1 (2)'!G37</f>
        <v>0</v>
      </c>
      <c r="K37" s="127">
        <f>'Tab 4 PPN1 (3)'!G37</f>
        <v>0</v>
      </c>
      <c r="L37" s="127">
        <f>'Tab 4 PPN1 (4)'!G37</f>
        <v>0</v>
      </c>
      <c r="M37" s="127">
        <f>'Tab 4 PPN1 (5)'!G37</f>
        <v>0</v>
      </c>
      <c r="N37" s="127">
        <f>'Tab 4 PPN1 (6)'!G37</f>
        <v>0</v>
      </c>
      <c r="O37" s="127">
        <f>'Tab 4 PPN1 (7)'!G37</f>
        <v>0</v>
      </c>
      <c r="P37" s="127">
        <f>'Tab 4 PPN1 (8)'!G37</f>
        <v>0</v>
      </c>
      <c r="Q37" s="128">
        <f>'Tab 4 PPN1 (9)'!G37</f>
        <v>0</v>
      </c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</row>
    <row r="38" spans="1:41" ht="20.25">
      <c r="A38" s="336">
        <v>2</v>
      </c>
      <c r="B38" s="337" t="s">
        <v>111</v>
      </c>
      <c r="C38" s="338">
        <v>614200</v>
      </c>
      <c r="D38" s="334">
        <f>'Tab 2'!E38</f>
        <v>0</v>
      </c>
      <c r="E38" s="334">
        <f>'Tab 2'!F38</f>
        <v>0</v>
      </c>
      <c r="F38" s="334">
        <f>'Tab 2'!G38</f>
        <v>0</v>
      </c>
      <c r="G38" s="334">
        <f t="shared" si="1"/>
        <v>0</v>
      </c>
      <c r="H38" s="334">
        <f>'Tab 3'!G38</f>
        <v>0</v>
      </c>
      <c r="I38" s="334">
        <f>'Tab 4 PPN1'!G38</f>
        <v>0</v>
      </c>
      <c r="J38" s="334">
        <f>'Tab 4 PPN1 (2)'!G38</f>
        <v>0</v>
      </c>
      <c r="K38" s="334">
        <f>'Tab 4 PPN1 (3)'!G38</f>
        <v>0</v>
      </c>
      <c r="L38" s="334">
        <f>'Tab 4 PPN1 (4)'!G38</f>
        <v>0</v>
      </c>
      <c r="M38" s="334">
        <f>'Tab 4 PPN1 (5)'!G38</f>
        <v>0</v>
      </c>
      <c r="N38" s="334">
        <f>'Tab 4 PPN1 (6)'!G38</f>
        <v>0</v>
      </c>
      <c r="O38" s="334">
        <f>'Tab 4 PPN1 (7)'!G38</f>
        <v>0</v>
      </c>
      <c r="P38" s="334">
        <f>'Tab 4 PPN1 (8)'!G38</f>
        <v>0</v>
      </c>
      <c r="Q38" s="335">
        <f>'Tab 4 PPN1 (9)'!G38</f>
        <v>0</v>
      </c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</row>
    <row r="39" spans="1:41" ht="20.25">
      <c r="A39" s="178"/>
      <c r="B39" s="15"/>
      <c r="C39" s="16"/>
      <c r="D39" s="127">
        <f>'Tab 2'!E39</f>
        <v>0</v>
      </c>
      <c r="E39" s="127">
        <f>'Tab 2'!F39</f>
        <v>0</v>
      </c>
      <c r="F39" s="127">
        <f>'Tab 2'!G39</f>
        <v>0</v>
      </c>
      <c r="G39" s="127">
        <f t="shared" si="1"/>
        <v>0</v>
      </c>
      <c r="H39" s="127">
        <f>'Tab 3'!G39</f>
        <v>0</v>
      </c>
      <c r="I39" s="127">
        <f>'Tab 4 PPN1'!G39</f>
        <v>0</v>
      </c>
      <c r="J39" s="127">
        <f>'Tab 4 PPN1 (2)'!G39</f>
        <v>0</v>
      </c>
      <c r="K39" s="127">
        <f>'Tab 4 PPN1 (3)'!G39</f>
        <v>0</v>
      </c>
      <c r="L39" s="127">
        <f>'Tab 4 PPN1 (4)'!G39</f>
        <v>0</v>
      </c>
      <c r="M39" s="127">
        <f>'Tab 4 PPN1 (5)'!G39</f>
        <v>0</v>
      </c>
      <c r="N39" s="127">
        <f>'Tab 4 PPN1 (6)'!G39</f>
        <v>0</v>
      </c>
      <c r="O39" s="127">
        <f>'Tab 4 PPN1 (7)'!G39</f>
        <v>0</v>
      </c>
      <c r="P39" s="127">
        <f>'Tab 4 PPN1 (8)'!G39</f>
        <v>0</v>
      </c>
      <c r="Q39" s="128">
        <f>'Tab 4 PPN1 (9)'!G39</f>
        <v>0</v>
      </c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</row>
    <row r="40" spans="1:41" ht="20.25">
      <c r="A40" s="178"/>
      <c r="B40" s="15"/>
      <c r="C40" s="16"/>
      <c r="D40" s="127">
        <f>'Tab 2'!E40</f>
        <v>0</v>
      </c>
      <c r="E40" s="127">
        <f>'Tab 2'!F40</f>
        <v>0</v>
      </c>
      <c r="F40" s="127">
        <f>'Tab 2'!G40</f>
        <v>0</v>
      </c>
      <c r="G40" s="127">
        <f t="shared" si="1"/>
        <v>0</v>
      </c>
      <c r="H40" s="127">
        <f>'Tab 3'!G40</f>
        <v>0</v>
      </c>
      <c r="I40" s="127">
        <f>'Tab 4 PPN1'!G40</f>
        <v>0</v>
      </c>
      <c r="J40" s="127">
        <f>'Tab 4 PPN1 (2)'!G40</f>
        <v>0</v>
      </c>
      <c r="K40" s="127">
        <f>'Tab 4 PPN1 (3)'!G40</f>
        <v>0</v>
      </c>
      <c r="L40" s="127">
        <f>'Tab 4 PPN1 (4)'!G40</f>
        <v>0</v>
      </c>
      <c r="M40" s="127">
        <f>'Tab 4 PPN1 (5)'!G40</f>
        <v>0</v>
      </c>
      <c r="N40" s="127">
        <f>'Tab 4 PPN1 (6)'!G40</f>
        <v>0</v>
      </c>
      <c r="O40" s="127">
        <f>'Tab 4 PPN1 (7)'!G40</f>
        <v>0</v>
      </c>
      <c r="P40" s="127">
        <f>'Tab 4 PPN1 (8)'!G40</f>
        <v>0</v>
      </c>
      <c r="Q40" s="128">
        <f>'Tab 4 PPN1 (9)'!G40</f>
        <v>0</v>
      </c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</row>
    <row r="41" spans="1:41" ht="20.25">
      <c r="A41" s="178"/>
      <c r="B41" s="15"/>
      <c r="C41" s="16"/>
      <c r="D41" s="127">
        <f>'Tab 2'!E41</f>
        <v>0</v>
      </c>
      <c r="E41" s="127">
        <f>'Tab 2'!F41</f>
        <v>0</v>
      </c>
      <c r="F41" s="127">
        <f>'Tab 2'!G41</f>
        <v>0</v>
      </c>
      <c r="G41" s="127">
        <f t="shared" si="1"/>
        <v>0</v>
      </c>
      <c r="H41" s="127">
        <f>'Tab 3'!G41</f>
        <v>0</v>
      </c>
      <c r="I41" s="127">
        <f>'Tab 4 PPN1'!G41</f>
        <v>0</v>
      </c>
      <c r="J41" s="127">
        <f>'Tab 4 PPN1 (2)'!G41</f>
        <v>0</v>
      </c>
      <c r="K41" s="127">
        <f>'Tab 4 PPN1 (3)'!G41</f>
        <v>0</v>
      </c>
      <c r="L41" s="127">
        <f>'Tab 4 PPN1 (4)'!G41</f>
        <v>0</v>
      </c>
      <c r="M41" s="127">
        <f>'Tab 4 PPN1 (5)'!G41</f>
        <v>0</v>
      </c>
      <c r="N41" s="127">
        <f>'Tab 4 PPN1 (6)'!G41</f>
        <v>0</v>
      </c>
      <c r="O41" s="127">
        <f>'Tab 4 PPN1 (7)'!G41</f>
        <v>0</v>
      </c>
      <c r="P41" s="127">
        <f>'Tab 4 PPN1 (8)'!G41</f>
        <v>0</v>
      </c>
      <c r="Q41" s="128">
        <f>'Tab 4 PPN1 (9)'!G41</f>
        <v>0</v>
      </c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</row>
    <row r="42" spans="1:41" ht="20.25">
      <c r="A42" s="178"/>
      <c r="B42" s="15"/>
      <c r="C42" s="16"/>
      <c r="D42" s="127">
        <f>'Tab 2'!E42</f>
        <v>0</v>
      </c>
      <c r="E42" s="127">
        <f>'Tab 2'!F42</f>
        <v>0</v>
      </c>
      <c r="F42" s="127">
        <f>'Tab 2'!G42</f>
        <v>0</v>
      </c>
      <c r="G42" s="127">
        <f t="shared" si="1"/>
        <v>0</v>
      </c>
      <c r="H42" s="127">
        <f>'Tab 3'!G42</f>
        <v>0</v>
      </c>
      <c r="I42" s="127">
        <f>'Tab 4 PPN1'!G42</f>
        <v>0</v>
      </c>
      <c r="J42" s="127">
        <f>'Tab 4 PPN1 (2)'!G42</f>
        <v>0</v>
      </c>
      <c r="K42" s="127">
        <f>'Tab 4 PPN1 (3)'!G42</f>
        <v>0</v>
      </c>
      <c r="L42" s="127">
        <f>'Tab 4 PPN1 (4)'!G42</f>
        <v>0</v>
      </c>
      <c r="M42" s="127">
        <f>'Tab 4 PPN1 (5)'!G42</f>
        <v>0</v>
      </c>
      <c r="N42" s="127">
        <f>'Tab 4 PPN1 (6)'!G42</f>
        <v>0</v>
      </c>
      <c r="O42" s="127">
        <f>'Tab 4 PPN1 (7)'!G42</f>
        <v>0</v>
      </c>
      <c r="P42" s="127">
        <f>'Tab 4 PPN1 (8)'!G42</f>
        <v>0</v>
      </c>
      <c r="Q42" s="128">
        <f>'Tab 4 PPN1 (9)'!G42</f>
        <v>0</v>
      </c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</row>
    <row r="43" spans="1:41" ht="20.25">
      <c r="A43" s="178"/>
      <c r="B43" s="15"/>
      <c r="C43" s="16"/>
      <c r="D43" s="127">
        <f>'Tab 2'!E43</f>
        <v>0</v>
      </c>
      <c r="E43" s="127">
        <f>'Tab 2'!F43</f>
        <v>0</v>
      </c>
      <c r="F43" s="127">
        <f>'Tab 2'!G43</f>
        <v>0</v>
      </c>
      <c r="G43" s="127">
        <f t="shared" si="1"/>
        <v>0</v>
      </c>
      <c r="H43" s="127">
        <f>'Tab 3'!G43</f>
        <v>0</v>
      </c>
      <c r="I43" s="127">
        <f>'Tab 4 PPN1'!G43</f>
        <v>0</v>
      </c>
      <c r="J43" s="127">
        <f>'Tab 4 PPN1 (2)'!G43</f>
        <v>0</v>
      </c>
      <c r="K43" s="127">
        <f>'Tab 4 PPN1 (3)'!G43</f>
        <v>0</v>
      </c>
      <c r="L43" s="127">
        <f>'Tab 4 PPN1 (4)'!G43</f>
        <v>0</v>
      </c>
      <c r="M43" s="127">
        <f>'Tab 4 PPN1 (5)'!G43</f>
        <v>0</v>
      </c>
      <c r="N43" s="127">
        <f>'Tab 4 PPN1 (6)'!G43</f>
        <v>0</v>
      </c>
      <c r="O43" s="127">
        <f>'Tab 4 PPN1 (7)'!G43</f>
        <v>0</v>
      </c>
      <c r="P43" s="127">
        <f>'Tab 4 PPN1 (8)'!G43</f>
        <v>0</v>
      </c>
      <c r="Q43" s="128">
        <f>'Tab 4 PPN1 (9)'!G43</f>
        <v>0</v>
      </c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</row>
    <row r="44" spans="1:41" ht="37.5">
      <c r="A44" s="336">
        <v>3</v>
      </c>
      <c r="B44" s="339" t="s">
        <v>112</v>
      </c>
      <c r="C44" s="338">
        <v>614300</v>
      </c>
      <c r="D44" s="334">
        <f>'Tab 2'!E44</f>
        <v>0</v>
      </c>
      <c r="E44" s="334">
        <f>'Tab 2'!F44</f>
        <v>0</v>
      </c>
      <c r="F44" s="334">
        <f>'Tab 2'!G44</f>
        <v>0</v>
      </c>
      <c r="G44" s="334">
        <f t="shared" si="1"/>
        <v>0</v>
      </c>
      <c r="H44" s="334">
        <f>'Tab 3'!G44</f>
        <v>0</v>
      </c>
      <c r="I44" s="334">
        <f>'Tab 4 PPN1'!G44</f>
        <v>0</v>
      </c>
      <c r="J44" s="334">
        <f>'Tab 4 PPN1 (2)'!G44</f>
        <v>0</v>
      </c>
      <c r="K44" s="334">
        <f>'Tab 4 PPN1 (3)'!G44</f>
        <v>0</v>
      </c>
      <c r="L44" s="334">
        <f>'Tab 4 PPN1 (4)'!G44</f>
        <v>0</v>
      </c>
      <c r="M44" s="334">
        <f>'Tab 4 PPN1 (5)'!G44</f>
        <v>0</v>
      </c>
      <c r="N44" s="334">
        <f>'Tab 4 PPN1 (6)'!G44</f>
        <v>0</v>
      </c>
      <c r="O44" s="334">
        <f>'Tab 4 PPN1 (7)'!G44</f>
        <v>0</v>
      </c>
      <c r="P44" s="334">
        <f>'Tab 4 PPN1 (8)'!G44</f>
        <v>0</v>
      </c>
      <c r="Q44" s="335">
        <f>'Tab 4 PPN1 (9)'!G44</f>
        <v>0</v>
      </c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</row>
    <row r="45" spans="1:41" ht="20.25">
      <c r="A45" s="178"/>
      <c r="B45" s="15"/>
      <c r="C45" s="16"/>
      <c r="D45" s="127">
        <f>'Tab 2'!E45</f>
        <v>0</v>
      </c>
      <c r="E45" s="127">
        <f>'Tab 2'!F45</f>
        <v>0</v>
      </c>
      <c r="F45" s="127">
        <f>'Tab 2'!G45</f>
        <v>0</v>
      </c>
      <c r="G45" s="127">
        <f t="shared" si="1"/>
        <v>0</v>
      </c>
      <c r="H45" s="127">
        <f>'Tab 3'!G45</f>
        <v>0</v>
      </c>
      <c r="I45" s="127">
        <f>'Tab 4 PPN1'!G45</f>
        <v>0</v>
      </c>
      <c r="J45" s="127">
        <f>'Tab 4 PPN1 (2)'!G45</f>
        <v>0</v>
      </c>
      <c r="K45" s="127">
        <f>'Tab 4 PPN1 (3)'!G45</f>
        <v>0</v>
      </c>
      <c r="L45" s="127">
        <f>'Tab 4 PPN1 (4)'!G45</f>
        <v>0</v>
      </c>
      <c r="M45" s="127">
        <f>'Tab 4 PPN1 (5)'!G45</f>
        <v>0</v>
      </c>
      <c r="N45" s="127">
        <f>'Tab 4 PPN1 (6)'!G45</f>
        <v>0</v>
      </c>
      <c r="O45" s="127">
        <f>'Tab 4 PPN1 (7)'!G45</f>
        <v>0</v>
      </c>
      <c r="P45" s="127">
        <f>'Tab 4 PPN1 (8)'!G45</f>
        <v>0</v>
      </c>
      <c r="Q45" s="128">
        <f>'Tab 4 PPN1 (9)'!G45</f>
        <v>0</v>
      </c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</row>
    <row r="46" spans="1:41" ht="20.25">
      <c r="A46" s="178"/>
      <c r="B46" s="15"/>
      <c r="C46" s="16"/>
      <c r="D46" s="127">
        <f>'Tab 2'!E46</f>
        <v>0</v>
      </c>
      <c r="E46" s="127">
        <f>'Tab 2'!F46</f>
        <v>0</v>
      </c>
      <c r="F46" s="127">
        <f>'Tab 2'!G46</f>
        <v>0</v>
      </c>
      <c r="G46" s="127">
        <f t="shared" si="1"/>
        <v>0</v>
      </c>
      <c r="H46" s="127">
        <f>'Tab 3'!G46</f>
        <v>0</v>
      </c>
      <c r="I46" s="127">
        <f>'Tab 4 PPN1'!G46</f>
        <v>0</v>
      </c>
      <c r="J46" s="127">
        <f>'Tab 4 PPN1 (2)'!G46</f>
        <v>0</v>
      </c>
      <c r="K46" s="127">
        <f>'Tab 4 PPN1 (3)'!G46</f>
        <v>0</v>
      </c>
      <c r="L46" s="127">
        <f>'Tab 4 PPN1 (4)'!G46</f>
        <v>0</v>
      </c>
      <c r="M46" s="127">
        <f>'Tab 4 PPN1 (5)'!G46</f>
        <v>0</v>
      </c>
      <c r="N46" s="127">
        <f>'Tab 4 PPN1 (6)'!G46</f>
        <v>0</v>
      </c>
      <c r="O46" s="127">
        <f>'Tab 4 PPN1 (7)'!G46</f>
        <v>0</v>
      </c>
      <c r="P46" s="127">
        <f>'Tab 4 PPN1 (8)'!G46</f>
        <v>0</v>
      </c>
      <c r="Q46" s="128">
        <f>'Tab 4 PPN1 (9)'!G46</f>
        <v>0</v>
      </c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</row>
    <row r="47" spans="1:41" ht="20.25">
      <c r="A47" s="178"/>
      <c r="B47" s="15"/>
      <c r="C47" s="16"/>
      <c r="D47" s="127">
        <f>'Tab 2'!E47</f>
        <v>0</v>
      </c>
      <c r="E47" s="127">
        <f>'Tab 2'!F47</f>
        <v>0</v>
      </c>
      <c r="F47" s="127">
        <f>'Tab 2'!G47</f>
        <v>0</v>
      </c>
      <c r="G47" s="127">
        <f t="shared" si="1"/>
        <v>0</v>
      </c>
      <c r="H47" s="127">
        <f>'Tab 3'!G47</f>
        <v>0</v>
      </c>
      <c r="I47" s="127">
        <f>'Tab 4 PPN1'!G47</f>
        <v>0</v>
      </c>
      <c r="J47" s="127">
        <f>'Tab 4 PPN1 (2)'!G47</f>
        <v>0</v>
      </c>
      <c r="K47" s="127">
        <f>'Tab 4 PPN1 (3)'!G47</f>
        <v>0</v>
      </c>
      <c r="L47" s="127">
        <f>'Tab 4 PPN1 (4)'!G47</f>
        <v>0</v>
      </c>
      <c r="M47" s="127">
        <f>'Tab 4 PPN1 (5)'!G47</f>
        <v>0</v>
      </c>
      <c r="N47" s="127">
        <f>'Tab 4 PPN1 (6)'!G47</f>
        <v>0</v>
      </c>
      <c r="O47" s="127">
        <f>'Tab 4 PPN1 (7)'!G47</f>
        <v>0</v>
      </c>
      <c r="P47" s="127">
        <f>'Tab 4 PPN1 (8)'!G47</f>
        <v>0</v>
      </c>
      <c r="Q47" s="128">
        <f>'Tab 4 PPN1 (9)'!G47</f>
        <v>0</v>
      </c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</row>
    <row r="48" spans="1:41" ht="20.25">
      <c r="A48" s="15"/>
      <c r="B48" s="15"/>
      <c r="C48" s="16"/>
      <c r="D48" s="293">
        <f>'Tab 2'!E48</f>
        <v>0</v>
      </c>
      <c r="E48" s="293">
        <f>'Tab 2'!F48</f>
        <v>0</v>
      </c>
      <c r="F48" s="293">
        <f>'Tab 2'!G48</f>
        <v>0</v>
      </c>
      <c r="G48" s="293">
        <f t="shared" si="1"/>
        <v>0</v>
      </c>
      <c r="H48" s="127">
        <f>'Tab 3'!G48</f>
        <v>0</v>
      </c>
      <c r="I48" s="127">
        <f>'Tab 4 PPN1'!G48</f>
        <v>0</v>
      </c>
      <c r="J48" s="127">
        <f>'Tab 4 PPN1 (2)'!G48</f>
        <v>0</v>
      </c>
      <c r="K48" s="127">
        <f>'Tab 4 PPN1 (3)'!G48</f>
        <v>0</v>
      </c>
      <c r="L48" s="127">
        <f>'Tab 4 PPN1 (4)'!G48</f>
        <v>0</v>
      </c>
      <c r="M48" s="127">
        <f>'Tab 4 PPN1 (5)'!G48</f>
        <v>0</v>
      </c>
      <c r="N48" s="127">
        <f>'Tab 4 PPN1 (6)'!G48</f>
        <v>0</v>
      </c>
      <c r="O48" s="127">
        <f>'Tab 4 PPN1 (7)'!G48</f>
        <v>0</v>
      </c>
      <c r="P48" s="127">
        <f>'Tab 4 PPN1 (8)'!G48</f>
        <v>0</v>
      </c>
      <c r="Q48" s="128">
        <f>'Tab 4 PPN1 (9)'!G48</f>
        <v>0</v>
      </c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</row>
    <row r="49" spans="1:41" ht="20.25">
      <c r="A49" s="15"/>
      <c r="B49" s="15"/>
      <c r="C49" s="16"/>
      <c r="D49" s="293">
        <f>'Tab 2'!E49</f>
        <v>0</v>
      </c>
      <c r="E49" s="293">
        <f>'Tab 2'!F49</f>
        <v>0</v>
      </c>
      <c r="F49" s="293">
        <f>'Tab 2'!G49</f>
        <v>0</v>
      </c>
      <c r="G49" s="293">
        <f t="shared" si="1"/>
        <v>0</v>
      </c>
      <c r="H49" s="127">
        <f>'Tab 3'!G49</f>
        <v>0</v>
      </c>
      <c r="I49" s="127">
        <f>'Tab 4 PPN1'!G49</f>
        <v>0</v>
      </c>
      <c r="J49" s="127">
        <f>'Tab 4 PPN1 (2)'!G49</f>
        <v>0</v>
      </c>
      <c r="K49" s="127">
        <f>'Tab 4 PPN1 (3)'!G49</f>
        <v>0</v>
      </c>
      <c r="L49" s="127">
        <f>'Tab 4 PPN1 (4)'!G49</f>
        <v>0</v>
      </c>
      <c r="M49" s="127">
        <f>'Tab 4 PPN1 (5)'!G49</f>
        <v>0</v>
      </c>
      <c r="N49" s="127">
        <f>'Tab 4 PPN1 (6)'!G49</f>
        <v>0</v>
      </c>
      <c r="O49" s="127">
        <f>'Tab 4 PPN1 (7)'!G49</f>
        <v>0</v>
      </c>
      <c r="P49" s="127">
        <f>'Tab 4 PPN1 (8)'!G49</f>
        <v>0</v>
      </c>
      <c r="Q49" s="128">
        <f>'Tab 4 PPN1 (9)'!G49</f>
        <v>0</v>
      </c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</row>
    <row r="50" spans="1:41" ht="20.25">
      <c r="A50" s="178"/>
      <c r="B50" s="15"/>
      <c r="C50" s="16"/>
      <c r="D50" s="293">
        <f>'Tab 2'!E50</f>
        <v>0</v>
      </c>
      <c r="E50" s="293">
        <f>'Tab 2'!F50</f>
        <v>0</v>
      </c>
      <c r="F50" s="293">
        <f>'Tab 2'!G50</f>
        <v>0</v>
      </c>
      <c r="G50" s="293">
        <f t="shared" si="1"/>
        <v>0</v>
      </c>
      <c r="H50" s="127">
        <f>'Tab 3'!G50</f>
        <v>0</v>
      </c>
      <c r="I50" s="127">
        <f>'Tab 4 PPN1'!G50</f>
        <v>0</v>
      </c>
      <c r="J50" s="127">
        <f>'Tab 4 PPN1 (2)'!G50</f>
        <v>0</v>
      </c>
      <c r="K50" s="127">
        <f>'Tab 4 PPN1 (3)'!G50</f>
        <v>0</v>
      </c>
      <c r="L50" s="127">
        <f>'Tab 4 PPN1 (4)'!G50</f>
        <v>0</v>
      </c>
      <c r="M50" s="127">
        <f>'Tab 4 PPN1 (5)'!G50</f>
        <v>0</v>
      </c>
      <c r="N50" s="127">
        <f>'Tab 4 PPN1 (6)'!G50</f>
        <v>0</v>
      </c>
      <c r="O50" s="127">
        <f>'Tab 4 PPN1 (7)'!G50</f>
        <v>0</v>
      </c>
      <c r="P50" s="127">
        <f>'Tab 4 PPN1 (8)'!G50</f>
        <v>0</v>
      </c>
      <c r="Q50" s="128">
        <f>'Tab 4 PPN1 (9)'!G50</f>
        <v>0</v>
      </c>
      <c r="T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</row>
    <row r="51" spans="1:41" ht="20.25">
      <c r="A51" s="178"/>
      <c r="B51" s="15"/>
      <c r="C51" s="16"/>
      <c r="D51" s="127">
        <f>'Tab 2'!E51</f>
        <v>0</v>
      </c>
      <c r="E51" s="127">
        <f>'Tab 2'!F51</f>
        <v>0</v>
      </c>
      <c r="F51" s="127">
        <f>'Tab 2'!G51</f>
        <v>0</v>
      </c>
      <c r="G51" s="127">
        <f t="shared" si="1"/>
        <v>0</v>
      </c>
      <c r="H51" s="127">
        <f>'Tab 3'!G51</f>
        <v>0</v>
      </c>
      <c r="I51" s="127">
        <f>'Tab 4 PPN1'!G51</f>
        <v>0</v>
      </c>
      <c r="J51" s="127">
        <f>'Tab 4 PPN1 (2)'!G51</f>
        <v>0</v>
      </c>
      <c r="K51" s="127">
        <f>'Tab 4 PPN1 (3)'!G51</f>
        <v>0</v>
      </c>
      <c r="L51" s="127">
        <f>'Tab 4 PPN1 (4)'!G51</f>
        <v>0</v>
      </c>
      <c r="M51" s="127">
        <f>'Tab 4 PPN1 (5)'!G51</f>
        <v>0</v>
      </c>
      <c r="N51" s="127">
        <f>'Tab 4 PPN1 (6)'!G51</f>
        <v>0</v>
      </c>
      <c r="O51" s="127">
        <f>'Tab 4 PPN1 (7)'!G51</f>
        <v>0</v>
      </c>
      <c r="P51" s="127">
        <f>'Tab 4 PPN1 (8)'!G51</f>
        <v>0</v>
      </c>
      <c r="Q51" s="128">
        <f>'Tab 4 PPN1 (9)'!G51</f>
        <v>0</v>
      </c>
      <c r="T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</row>
    <row r="52" spans="1:41" ht="20.25">
      <c r="A52" s="178"/>
      <c r="B52" s="15"/>
      <c r="C52" s="16"/>
      <c r="D52" s="127">
        <f>'Tab 2'!E52</f>
        <v>0</v>
      </c>
      <c r="E52" s="127">
        <f>'Tab 2'!F52</f>
        <v>0</v>
      </c>
      <c r="F52" s="127">
        <f>'Tab 2'!G52</f>
        <v>0</v>
      </c>
      <c r="G52" s="127">
        <f t="shared" si="1"/>
        <v>0</v>
      </c>
      <c r="H52" s="127">
        <f>'Tab 3'!G52</f>
        <v>0</v>
      </c>
      <c r="I52" s="127">
        <f>'Tab 4 PPN1'!G52</f>
        <v>0</v>
      </c>
      <c r="J52" s="127">
        <f>'Tab 4 PPN1 (2)'!G52</f>
        <v>0</v>
      </c>
      <c r="K52" s="127">
        <f>'Tab 4 PPN1 (3)'!G52</f>
        <v>0</v>
      </c>
      <c r="L52" s="127">
        <f>'Tab 4 PPN1 (4)'!G52</f>
        <v>0</v>
      </c>
      <c r="M52" s="127">
        <f>'Tab 4 PPN1 (5)'!G52</f>
        <v>0</v>
      </c>
      <c r="N52" s="127">
        <f>'Tab 4 PPN1 (6)'!G52</f>
        <v>0</v>
      </c>
      <c r="O52" s="127">
        <f>'Tab 4 PPN1 (7)'!G52</f>
        <v>0</v>
      </c>
      <c r="P52" s="127">
        <f>'Tab 4 PPN1 (8)'!G52</f>
        <v>0</v>
      </c>
      <c r="Q52" s="128">
        <f>'Tab 4 PPN1 (9)'!G52</f>
        <v>0</v>
      </c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</row>
    <row r="53" spans="1:41" ht="20.25">
      <c r="A53" s="178"/>
      <c r="B53" s="15"/>
      <c r="C53" s="16"/>
      <c r="D53" s="127">
        <f>'Tab 2'!E53</f>
        <v>0</v>
      </c>
      <c r="E53" s="127">
        <f>'Tab 2'!F53</f>
        <v>0</v>
      </c>
      <c r="F53" s="127">
        <f>'Tab 2'!G53</f>
        <v>0</v>
      </c>
      <c r="G53" s="127">
        <f t="shared" si="1"/>
        <v>0</v>
      </c>
      <c r="H53" s="127">
        <f>'Tab 3'!G53</f>
        <v>0</v>
      </c>
      <c r="I53" s="127">
        <f>'Tab 4 PPN1'!G53</f>
        <v>0</v>
      </c>
      <c r="J53" s="127">
        <f>'Tab 4 PPN1 (2)'!G53</f>
        <v>0</v>
      </c>
      <c r="K53" s="127">
        <f>'Tab 4 PPN1 (3)'!G53</f>
        <v>0</v>
      </c>
      <c r="L53" s="127">
        <f>'Tab 4 PPN1 (4)'!G53</f>
        <v>0</v>
      </c>
      <c r="M53" s="127">
        <f>'Tab 4 PPN1 (5)'!G53</f>
        <v>0</v>
      </c>
      <c r="N53" s="127">
        <f>'Tab 4 PPN1 (6)'!G53</f>
        <v>0</v>
      </c>
      <c r="O53" s="127">
        <f>'Tab 4 PPN1 (7)'!G53</f>
        <v>0</v>
      </c>
      <c r="P53" s="127">
        <f>'Tab 4 PPN1 (8)'!G53</f>
        <v>0</v>
      </c>
      <c r="Q53" s="128">
        <f>'Tab 4 PPN1 (9)'!G53</f>
        <v>0</v>
      </c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</row>
    <row r="54" spans="1:41" ht="20.25">
      <c r="A54" s="178"/>
      <c r="B54" s="15"/>
      <c r="C54" s="16"/>
      <c r="D54" s="127">
        <f>'Tab 2'!E54</f>
        <v>0</v>
      </c>
      <c r="E54" s="127">
        <f>'Tab 2'!F54</f>
        <v>0</v>
      </c>
      <c r="F54" s="127">
        <f>'Tab 2'!G54</f>
        <v>0</v>
      </c>
      <c r="G54" s="127">
        <f t="shared" si="1"/>
        <v>0</v>
      </c>
      <c r="H54" s="127">
        <f>'Tab 3'!G54</f>
        <v>0</v>
      </c>
      <c r="I54" s="127">
        <f>'Tab 4 PPN1'!G54</f>
        <v>0</v>
      </c>
      <c r="J54" s="127">
        <f>'Tab 4 PPN1 (2)'!G54</f>
        <v>0</v>
      </c>
      <c r="K54" s="127">
        <f>'Tab 4 PPN1 (3)'!G54</f>
        <v>0</v>
      </c>
      <c r="L54" s="127">
        <f>'Tab 4 PPN1 (4)'!G54</f>
        <v>0</v>
      </c>
      <c r="M54" s="127">
        <f>'Tab 4 PPN1 (5)'!G54</f>
        <v>0</v>
      </c>
      <c r="N54" s="127">
        <f>'Tab 4 PPN1 (6)'!G54</f>
        <v>0</v>
      </c>
      <c r="O54" s="127">
        <f>'Tab 4 PPN1 (7)'!G54</f>
        <v>0</v>
      </c>
      <c r="P54" s="127">
        <f>'Tab 4 PPN1 (8)'!G54</f>
        <v>0</v>
      </c>
      <c r="Q54" s="128">
        <f>'Tab 4 PPN1 (9)'!G54</f>
        <v>0</v>
      </c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</row>
    <row r="55" spans="1:41" ht="20.25">
      <c r="A55" s="178"/>
      <c r="B55" s="15"/>
      <c r="C55" s="16"/>
      <c r="D55" s="127">
        <f>'Tab 2'!E55</f>
        <v>0</v>
      </c>
      <c r="E55" s="127">
        <f>'Tab 2'!F55</f>
        <v>0</v>
      </c>
      <c r="F55" s="127">
        <f>'Tab 2'!G55</f>
        <v>0</v>
      </c>
      <c r="G55" s="127">
        <f t="shared" si="1"/>
        <v>0</v>
      </c>
      <c r="H55" s="127">
        <f>'Tab 3'!G55</f>
        <v>0</v>
      </c>
      <c r="I55" s="127">
        <f>'Tab 4 PPN1'!G55</f>
        <v>0</v>
      </c>
      <c r="J55" s="127">
        <f>'Tab 4 PPN1 (2)'!G55</f>
        <v>0</v>
      </c>
      <c r="K55" s="127">
        <f>'Tab 4 PPN1 (3)'!G55</f>
        <v>0</v>
      </c>
      <c r="L55" s="127">
        <f>'Tab 4 PPN1 (4)'!G55</f>
        <v>0</v>
      </c>
      <c r="M55" s="127">
        <f>'Tab 4 PPN1 (5)'!G55</f>
        <v>0</v>
      </c>
      <c r="N55" s="127">
        <f>'Tab 4 PPN1 (6)'!G55</f>
        <v>0</v>
      </c>
      <c r="O55" s="127">
        <f>'Tab 4 PPN1 (7)'!G55</f>
        <v>0</v>
      </c>
      <c r="P55" s="127">
        <f>'Tab 4 PPN1 (8)'!G55</f>
        <v>0</v>
      </c>
      <c r="Q55" s="128">
        <f>'Tab 4 PPN1 (9)'!G55</f>
        <v>0</v>
      </c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</row>
    <row r="56" spans="1:41" ht="20.25">
      <c r="A56" s="178"/>
      <c r="B56" s="15"/>
      <c r="C56" s="16"/>
      <c r="D56" s="127">
        <f>'Tab 2'!E56</f>
        <v>0</v>
      </c>
      <c r="E56" s="127">
        <f>'Tab 2'!F56</f>
        <v>0</v>
      </c>
      <c r="F56" s="127">
        <f>'Tab 2'!G56</f>
        <v>0</v>
      </c>
      <c r="G56" s="127">
        <f t="shared" si="1"/>
        <v>0</v>
      </c>
      <c r="H56" s="127">
        <f>'Tab 3'!G56</f>
        <v>0</v>
      </c>
      <c r="I56" s="127">
        <f>'Tab 4 PPN1'!G56</f>
        <v>0</v>
      </c>
      <c r="J56" s="127">
        <f>'Tab 4 PPN1 (2)'!G56</f>
        <v>0</v>
      </c>
      <c r="K56" s="127">
        <f>'Tab 4 PPN1 (3)'!G56</f>
        <v>0</v>
      </c>
      <c r="L56" s="127">
        <f>'Tab 4 PPN1 (4)'!G56</f>
        <v>0</v>
      </c>
      <c r="M56" s="127">
        <f>'Tab 4 PPN1 (5)'!G56</f>
        <v>0</v>
      </c>
      <c r="N56" s="127">
        <f>'Tab 4 PPN1 (6)'!G56</f>
        <v>0</v>
      </c>
      <c r="O56" s="127">
        <f>'Tab 4 PPN1 (7)'!G56</f>
        <v>0</v>
      </c>
      <c r="P56" s="127">
        <f>'Tab 4 PPN1 (8)'!G56</f>
        <v>0</v>
      </c>
      <c r="Q56" s="128">
        <f>'Tab 4 PPN1 (9)'!G56</f>
        <v>0</v>
      </c>
      <c r="T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</row>
    <row r="57" spans="1:41" ht="20.25">
      <c r="A57" s="171"/>
      <c r="B57" s="15"/>
      <c r="C57" s="26"/>
      <c r="D57" s="127">
        <f>'Tab 2'!E57</f>
        <v>0</v>
      </c>
      <c r="E57" s="127">
        <f>'Tab 2'!F57</f>
        <v>0</v>
      </c>
      <c r="F57" s="127">
        <f>'Tab 2'!G57</f>
        <v>0</v>
      </c>
      <c r="G57" s="127">
        <f t="shared" si="1"/>
        <v>0</v>
      </c>
      <c r="H57" s="127">
        <f>'Tab 3'!G57</f>
        <v>0</v>
      </c>
      <c r="I57" s="127">
        <f>'Tab 4 PPN1'!G57</f>
        <v>0</v>
      </c>
      <c r="J57" s="127">
        <f>'Tab 4 PPN1 (2)'!G57</f>
        <v>0</v>
      </c>
      <c r="K57" s="127">
        <f>'Tab 4 PPN1 (3)'!G57</f>
        <v>0</v>
      </c>
      <c r="L57" s="127">
        <f>'Tab 4 PPN1 (4)'!G57</f>
        <v>0</v>
      </c>
      <c r="M57" s="127">
        <f>'Tab 4 PPN1 (5)'!G57</f>
        <v>0</v>
      </c>
      <c r="N57" s="127">
        <f>'Tab 4 PPN1 (6)'!G57</f>
        <v>0</v>
      </c>
      <c r="O57" s="127">
        <f>'Tab 4 PPN1 (7)'!G57</f>
        <v>0</v>
      </c>
      <c r="P57" s="127">
        <f>'Tab 4 PPN1 (8)'!G57</f>
        <v>0</v>
      </c>
      <c r="Q57" s="128">
        <f>'Tab 4 PPN1 (9)'!G57</f>
        <v>0</v>
      </c>
      <c r="T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</row>
    <row r="58" spans="1:41" ht="20.25">
      <c r="A58" s="171"/>
      <c r="B58" s="15"/>
      <c r="C58" s="26"/>
      <c r="D58" s="127">
        <f>'Tab 2'!E58</f>
        <v>0</v>
      </c>
      <c r="E58" s="127">
        <f>'Tab 2'!F58</f>
        <v>0</v>
      </c>
      <c r="F58" s="127">
        <f>'Tab 2'!G58</f>
        <v>0</v>
      </c>
      <c r="G58" s="127">
        <f t="shared" si="1"/>
        <v>0</v>
      </c>
      <c r="H58" s="127">
        <f>'Tab 3'!G58</f>
        <v>0</v>
      </c>
      <c r="I58" s="127">
        <f>'Tab 4 PPN1'!G58</f>
        <v>0</v>
      </c>
      <c r="J58" s="127">
        <f>'Tab 4 PPN1 (2)'!G58</f>
        <v>0</v>
      </c>
      <c r="K58" s="127">
        <f>'Tab 4 PPN1 (3)'!G58</f>
        <v>0</v>
      </c>
      <c r="L58" s="127">
        <f>'Tab 4 PPN1 (4)'!G58</f>
        <v>0</v>
      </c>
      <c r="M58" s="127">
        <f>'Tab 4 PPN1 (5)'!G58</f>
        <v>0</v>
      </c>
      <c r="N58" s="127">
        <f>'Tab 4 PPN1 (6)'!G58</f>
        <v>0</v>
      </c>
      <c r="O58" s="127">
        <f>'Tab 4 PPN1 (7)'!G58</f>
        <v>0</v>
      </c>
      <c r="P58" s="127">
        <f>'Tab 4 PPN1 (8)'!G58</f>
        <v>0</v>
      </c>
      <c r="Q58" s="128">
        <f>'Tab 4 PPN1 (9)'!G58</f>
        <v>0</v>
      </c>
      <c r="T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</row>
    <row r="59" spans="1:41" ht="20.25">
      <c r="A59" s="336">
        <v>4</v>
      </c>
      <c r="B59" s="337" t="s">
        <v>113</v>
      </c>
      <c r="C59" s="338">
        <v>614700</v>
      </c>
      <c r="D59" s="334">
        <f>'Tab 2'!E59</f>
        <v>0</v>
      </c>
      <c r="E59" s="334">
        <f>'Tab 2'!F59</f>
        <v>0</v>
      </c>
      <c r="F59" s="334">
        <f>'Tab 2'!G59</f>
        <v>0</v>
      </c>
      <c r="G59" s="334">
        <f t="shared" si="1"/>
        <v>0</v>
      </c>
      <c r="H59" s="334">
        <f>'Tab 3'!G59</f>
        <v>0</v>
      </c>
      <c r="I59" s="334">
        <f>'Tab 4 PPN1'!G59</f>
        <v>0</v>
      </c>
      <c r="J59" s="334">
        <f>'Tab 4 PPN1 (2)'!G59</f>
        <v>0</v>
      </c>
      <c r="K59" s="334">
        <f>'Tab 4 PPN1 (3)'!G59</f>
        <v>0</v>
      </c>
      <c r="L59" s="334">
        <f>'Tab 4 PPN1 (4)'!G59</f>
        <v>0</v>
      </c>
      <c r="M59" s="334">
        <f>'Tab 4 PPN1 (5)'!G59</f>
        <v>0</v>
      </c>
      <c r="N59" s="334">
        <f>'Tab 4 PPN1 (6)'!G59</f>
        <v>0</v>
      </c>
      <c r="O59" s="334">
        <f>'Tab 4 PPN1 (7)'!G59</f>
        <v>0</v>
      </c>
      <c r="P59" s="334">
        <f>'Tab 4 PPN1 (8)'!G59</f>
        <v>0</v>
      </c>
      <c r="Q59" s="335">
        <f>'Tab 4 PPN1 (9)'!G59</f>
        <v>0</v>
      </c>
      <c r="T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</row>
    <row r="60" spans="1:41" ht="20.25">
      <c r="A60" s="15"/>
      <c r="B60" s="337"/>
      <c r="C60" s="26"/>
      <c r="D60" s="127">
        <f>'Tab 2'!E60</f>
        <v>0</v>
      </c>
      <c r="E60" s="127">
        <f>'Tab 2'!F60</f>
        <v>0</v>
      </c>
      <c r="F60" s="127">
        <f>'Tab 2'!G60</f>
        <v>0</v>
      </c>
      <c r="G60" s="127">
        <f t="shared" si="1"/>
        <v>0</v>
      </c>
      <c r="H60" s="127">
        <f>'Tab 3'!G60</f>
        <v>0</v>
      </c>
      <c r="I60" s="127">
        <f>'Tab 4 PPN1'!G60</f>
        <v>0</v>
      </c>
      <c r="J60" s="127">
        <f>'Tab 4 PPN1 (2)'!G60</f>
        <v>0</v>
      </c>
      <c r="K60" s="127">
        <f>'Tab 4 PPN1 (3)'!G60</f>
        <v>0</v>
      </c>
      <c r="L60" s="127">
        <f>'Tab 4 PPN1 (4)'!G60</f>
        <v>0</v>
      </c>
      <c r="M60" s="127">
        <f>'Tab 4 PPN1 (5)'!G60</f>
        <v>0</v>
      </c>
      <c r="N60" s="127">
        <f>'Tab 4 PPN1 (6)'!G60</f>
        <v>0</v>
      </c>
      <c r="O60" s="127">
        <f>'Tab 4 PPN1 (7)'!G60</f>
        <v>0</v>
      </c>
      <c r="P60" s="127">
        <f>'Tab 4 PPN1 (8)'!G60</f>
        <v>0</v>
      </c>
      <c r="Q60" s="128">
        <f>'Tab 4 PPN1 (9)'!G60</f>
        <v>0</v>
      </c>
      <c r="T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</row>
    <row r="61" spans="1:41" ht="20.25">
      <c r="A61" s="15"/>
      <c r="B61" s="337"/>
      <c r="C61" s="26"/>
      <c r="D61" s="127">
        <f>'Tab 2'!E61</f>
        <v>0</v>
      </c>
      <c r="E61" s="127">
        <f>'Tab 2'!F61</f>
        <v>0</v>
      </c>
      <c r="F61" s="127">
        <f>'Tab 2'!G61</f>
        <v>0</v>
      </c>
      <c r="G61" s="127">
        <f t="shared" si="1"/>
        <v>0</v>
      </c>
      <c r="H61" s="127">
        <f>'Tab 3'!G61</f>
        <v>0</v>
      </c>
      <c r="I61" s="127">
        <f>'Tab 4 PPN1'!G61</f>
        <v>0</v>
      </c>
      <c r="J61" s="127">
        <f>'Tab 4 PPN1 (2)'!G61</f>
        <v>0</v>
      </c>
      <c r="K61" s="127">
        <f>'Tab 4 PPN1 (3)'!G61</f>
        <v>0</v>
      </c>
      <c r="L61" s="127">
        <f>'Tab 4 PPN1 (4)'!G61</f>
        <v>0</v>
      </c>
      <c r="M61" s="127">
        <f>'Tab 4 PPN1 (5)'!G61</f>
        <v>0</v>
      </c>
      <c r="N61" s="127">
        <f>'Tab 4 PPN1 (6)'!G61</f>
        <v>0</v>
      </c>
      <c r="O61" s="127">
        <f>'Tab 4 PPN1 (7)'!G61</f>
        <v>0</v>
      </c>
      <c r="P61" s="127">
        <f>'Tab 4 PPN1 (8)'!G61</f>
        <v>0</v>
      </c>
      <c r="Q61" s="128">
        <f>'Tab 4 PPN1 (9)'!G61</f>
        <v>0</v>
      </c>
      <c r="T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</row>
    <row r="62" spans="1:41" ht="20.25">
      <c r="A62" s="336">
        <v>5</v>
      </c>
      <c r="B62" s="337" t="s">
        <v>114</v>
      </c>
      <c r="C62" s="338">
        <v>614800</v>
      </c>
      <c r="D62" s="334">
        <f>'Tab 2'!E62</f>
        <v>0</v>
      </c>
      <c r="E62" s="334">
        <f>'Tab 2'!F62</f>
        <v>0</v>
      </c>
      <c r="F62" s="334">
        <f>'Tab 2'!G62</f>
        <v>0</v>
      </c>
      <c r="G62" s="334">
        <f t="shared" si="1"/>
        <v>0</v>
      </c>
      <c r="H62" s="334">
        <f>'Tab 3'!G62</f>
        <v>0</v>
      </c>
      <c r="I62" s="334">
        <f>'Tab 4 PPN1'!G62</f>
        <v>0</v>
      </c>
      <c r="J62" s="334">
        <f>'Tab 4 PPN1 (2)'!G62</f>
        <v>0</v>
      </c>
      <c r="K62" s="334">
        <f>'Tab 4 PPN1 (3)'!G62</f>
        <v>0</v>
      </c>
      <c r="L62" s="334">
        <f>'Tab 4 PPN1 (4)'!G62</f>
        <v>0</v>
      </c>
      <c r="M62" s="334">
        <f>'Tab 4 PPN1 (5)'!G62</f>
        <v>0</v>
      </c>
      <c r="N62" s="334">
        <f>'Tab 4 PPN1 (6)'!G62</f>
        <v>0</v>
      </c>
      <c r="O62" s="334">
        <f>'Tab 4 PPN1 (7)'!G62</f>
        <v>0</v>
      </c>
      <c r="P62" s="334">
        <f>'Tab 4 PPN1 (8)'!G62</f>
        <v>0</v>
      </c>
      <c r="Q62" s="335">
        <f>'Tab 4 PPN1 (9)'!G62</f>
        <v>0</v>
      </c>
      <c r="T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</row>
    <row r="63" spans="1:41" ht="20.25">
      <c r="A63" s="178"/>
      <c r="B63" s="337"/>
      <c r="C63" s="16"/>
      <c r="D63" s="127">
        <f>'Tab 2'!E63</f>
        <v>0</v>
      </c>
      <c r="E63" s="127">
        <f>'Tab 2'!F63</f>
        <v>0</v>
      </c>
      <c r="F63" s="127">
        <f>'Tab 2'!G63</f>
        <v>0</v>
      </c>
      <c r="G63" s="127">
        <f t="shared" si="1"/>
        <v>0</v>
      </c>
      <c r="H63" s="127">
        <f>'Tab 3'!G63</f>
        <v>0</v>
      </c>
      <c r="I63" s="127">
        <f>'Tab 4 PPN1'!G63</f>
        <v>0</v>
      </c>
      <c r="J63" s="127">
        <f>'Tab 4 PPN1 (2)'!G63</f>
        <v>0</v>
      </c>
      <c r="K63" s="127">
        <f>'Tab 4 PPN1 (3)'!G63</f>
        <v>0</v>
      </c>
      <c r="L63" s="127">
        <f>'Tab 4 PPN1 (4)'!G63</f>
        <v>0</v>
      </c>
      <c r="M63" s="127">
        <f>'Tab 4 PPN1 (5)'!G63</f>
        <v>0</v>
      </c>
      <c r="N63" s="127">
        <f>'Tab 4 PPN1 (6)'!G63</f>
        <v>0</v>
      </c>
      <c r="O63" s="127">
        <f>'Tab 4 PPN1 (7)'!G63</f>
        <v>0</v>
      </c>
      <c r="P63" s="127">
        <f>'Tab 4 PPN1 (8)'!G63</f>
        <v>0</v>
      </c>
      <c r="Q63" s="128">
        <f>'Tab 4 PPN1 (9)'!G63</f>
        <v>0</v>
      </c>
      <c r="T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</row>
    <row r="64" spans="1:41" ht="20.25">
      <c r="A64" s="336">
        <v>6</v>
      </c>
      <c r="B64" s="337" t="s">
        <v>115</v>
      </c>
      <c r="C64" s="338">
        <v>614900</v>
      </c>
      <c r="D64" s="334">
        <f>'Tab 2'!E64</f>
        <v>0</v>
      </c>
      <c r="E64" s="334">
        <f>'Tab 2'!F64</f>
        <v>0</v>
      </c>
      <c r="F64" s="334">
        <f>'Tab 2'!G64</f>
        <v>0</v>
      </c>
      <c r="G64" s="334">
        <f t="shared" si="1"/>
        <v>0</v>
      </c>
      <c r="H64" s="334">
        <f>'Tab 3'!G64</f>
        <v>0</v>
      </c>
      <c r="I64" s="334">
        <f>'Tab 4 PPN1'!G64</f>
        <v>0</v>
      </c>
      <c r="J64" s="334">
        <f>'Tab 4 PPN1 (2)'!G64</f>
        <v>0</v>
      </c>
      <c r="K64" s="334">
        <f>'Tab 4 PPN1 (3)'!G64</f>
        <v>0</v>
      </c>
      <c r="L64" s="334">
        <f>'Tab 4 PPN1 (4)'!G64</f>
        <v>0</v>
      </c>
      <c r="M64" s="334">
        <f>'Tab 4 PPN1 (5)'!G64</f>
        <v>0</v>
      </c>
      <c r="N64" s="334">
        <f>'Tab 4 PPN1 (6)'!G64</f>
        <v>0</v>
      </c>
      <c r="O64" s="334">
        <f>'Tab 4 PPN1 (7)'!G64</f>
        <v>0</v>
      </c>
      <c r="P64" s="334">
        <f>'Tab 4 PPN1 (8)'!G64</f>
        <v>0</v>
      </c>
      <c r="Q64" s="335">
        <f>'Tab 4 PPN1 (9)'!G64</f>
        <v>0</v>
      </c>
      <c r="T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</row>
    <row r="65" spans="1:41" ht="21" thickBot="1">
      <c r="A65" s="178"/>
      <c r="B65" s="15"/>
      <c r="C65" s="16"/>
      <c r="D65" s="127">
        <f>'Tab 2'!E65</f>
        <v>0</v>
      </c>
      <c r="E65" s="127">
        <f>'Tab 2'!F65</f>
        <v>0</v>
      </c>
      <c r="F65" s="127">
        <f>'Tab 2'!G65</f>
        <v>0</v>
      </c>
      <c r="G65" s="127">
        <f t="shared" si="1"/>
        <v>0</v>
      </c>
      <c r="H65" s="127">
        <f>'Tab 3'!G65</f>
        <v>0</v>
      </c>
      <c r="I65" s="127">
        <f>'Tab 4 PPN1'!G65</f>
        <v>0</v>
      </c>
      <c r="J65" s="127">
        <f>'Tab 4 PPN1 (2)'!G65</f>
        <v>0</v>
      </c>
      <c r="K65" s="127">
        <f>'Tab 4 PPN1 (3)'!G65</f>
        <v>0</v>
      </c>
      <c r="L65" s="127">
        <f>'Tab 4 PPN1 (4)'!G65</f>
        <v>0</v>
      </c>
      <c r="M65" s="127">
        <f>'Tab 4 PPN1 (5)'!G65</f>
        <v>0</v>
      </c>
      <c r="N65" s="127">
        <f>'Tab 4 PPN1 (6)'!G65</f>
        <v>0</v>
      </c>
      <c r="O65" s="127">
        <f>'Tab 4 PPN1 (7)'!G65</f>
        <v>0</v>
      </c>
      <c r="P65" s="127">
        <f>'Tab 4 PPN1 (8)'!G65</f>
        <v>0</v>
      </c>
      <c r="Q65" s="128">
        <f>'Tab 4 PPN1 (9)'!G65</f>
        <v>0</v>
      </c>
      <c r="T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</row>
    <row r="66" spans="1:41" s="33" customFormat="1" ht="38.25" thickBot="1">
      <c r="A66" s="340" t="s">
        <v>9</v>
      </c>
      <c r="B66" s="373" t="s">
        <v>116</v>
      </c>
      <c r="C66" s="341">
        <v>615000</v>
      </c>
      <c r="D66" s="342">
        <f>'Tab 2'!E66</f>
        <v>0</v>
      </c>
      <c r="E66" s="342">
        <f>'Tab 2'!F66</f>
        <v>0</v>
      </c>
      <c r="F66" s="342">
        <f>'Tab 2'!G66</f>
        <v>0</v>
      </c>
      <c r="G66" s="342">
        <f t="shared" si="1"/>
        <v>0</v>
      </c>
      <c r="H66" s="342">
        <f>'Tab 3'!G66</f>
        <v>0</v>
      </c>
      <c r="I66" s="342">
        <f>'Tab 4 PPN1'!G66</f>
        <v>0</v>
      </c>
      <c r="J66" s="342">
        <f>'Tab 4 PPN1 (2)'!G66</f>
        <v>0</v>
      </c>
      <c r="K66" s="342">
        <f>'Tab 4 PPN1 (3)'!G66</f>
        <v>0</v>
      </c>
      <c r="L66" s="342">
        <f>'Tab 4 PPN1 (4)'!G66</f>
        <v>0</v>
      </c>
      <c r="M66" s="342">
        <f>'Tab 4 PPN1 (5)'!G66</f>
        <v>0</v>
      </c>
      <c r="N66" s="342">
        <f>'Tab 4 PPN1 (6)'!G66</f>
        <v>0</v>
      </c>
      <c r="O66" s="342">
        <f>'Tab 4 PPN1 (7)'!G66</f>
        <v>0</v>
      </c>
      <c r="P66" s="342">
        <f>'Tab 4 PPN1 (8)'!G66</f>
        <v>0</v>
      </c>
      <c r="Q66" s="342">
        <f>'Tab 4 PPN1 (9)'!G66</f>
        <v>0</v>
      </c>
      <c r="R66" s="34"/>
      <c r="S66" s="4"/>
      <c r="T66" s="130"/>
      <c r="U66" s="4"/>
      <c r="V66" s="4"/>
      <c r="W66" s="4"/>
      <c r="X66" s="4"/>
      <c r="Y66" s="4"/>
      <c r="Z66" s="4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</row>
    <row r="67" spans="1:41" ht="37.5">
      <c r="A67" s="343">
        <v>1</v>
      </c>
      <c r="B67" s="344" t="s">
        <v>117</v>
      </c>
      <c r="C67" s="345">
        <v>615100</v>
      </c>
      <c r="D67" s="334">
        <f>'Tab 2'!E67</f>
        <v>0</v>
      </c>
      <c r="E67" s="334">
        <f>'Tab 2'!F67</f>
        <v>0</v>
      </c>
      <c r="F67" s="334">
        <f>'Tab 2'!G67</f>
        <v>0</v>
      </c>
      <c r="G67" s="334">
        <f t="shared" si="1"/>
        <v>0</v>
      </c>
      <c r="H67" s="334">
        <f>'Tab 3'!G67</f>
        <v>0</v>
      </c>
      <c r="I67" s="334">
        <f>'Tab 4 PPN1'!G67</f>
        <v>0</v>
      </c>
      <c r="J67" s="334">
        <f>'Tab 4 PPN1 (2)'!G67</f>
        <v>0</v>
      </c>
      <c r="K67" s="334">
        <f>'Tab 4 PPN1 (3)'!G67</f>
        <v>0</v>
      </c>
      <c r="L67" s="334">
        <f>'Tab 4 PPN1 (4)'!G67</f>
        <v>0</v>
      </c>
      <c r="M67" s="334">
        <f>'Tab 4 PPN1 (5)'!G67</f>
        <v>0</v>
      </c>
      <c r="N67" s="334">
        <f>'Tab 4 PPN1 (6)'!G67</f>
        <v>0</v>
      </c>
      <c r="O67" s="334">
        <f>'Tab 4 PPN1 (7)'!G67</f>
        <v>0</v>
      </c>
      <c r="P67" s="334">
        <f>'Tab 4 PPN1 (8)'!G67</f>
        <v>0</v>
      </c>
      <c r="Q67" s="335">
        <f>'Tab 4 PPN1 (9)'!G67</f>
        <v>0</v>
      </c>
      <c r="T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</row>
    <row r="68" spans="1:41" ht="20.25">
      <c r="A68" s="178"/>
      <c r="B68" s="337"/>
      <c r="C68" s="16"/>
      <c r="D68" s="127">
        <f>'Tab 2'!E68</f>
        <v>0</v>
      </c>
      <c r="E68" s="127">
        <f>'Tab 2'!F68</f>
        <v>0</v>
      </c>
      <c r="F68" s="127">
        <f>'Tab 2'!G68</f>
        <v>0</v>
      </c>
      <c r="G68" s="127">
        <f t="shared" si="1"/>
        <v>0</v>
      </c>
      <c r="H68" s="127">
        <f>'Tab 3'!G68</f>
        <v>0</v>
      </c>
      <c r="I68" s="127">
        <f>'Tab 4 PPN1'!G68</f>
        <v>0</v>
      </c>
      <c r="J68" s="127">
        <f>'Tab 4 PPN1 (2)'!G68</f>
        <v>0</v>
      </c>
      <c r="K68" s="127">
        <f>'Tab 4 PPN1 (3)'!G68</f>
        <v>0</v>
      </c>
      <c r="L68" s="127">
        <f>'Tab 4 PPN1 (4)'!G68</f>
        <v>0</v>
      </c>
      <c r="M68" s="127">
        <f>'Tab 4 PPN1 (5)'!G68</f>
        <v>0</v>
      </c>
      <c r="N68" s="127">
        <f>'Tab 4 PPN1 (6)'!G68</f>
        <v>0</v>
      </c>
      <c r="O68" s="127">
        <f>'Tab 4 PPN1 (7)'!G68</f>
        <v>0</v>
      </c>
      <c r="P68" s="127">
        <f>'Tab 4 PPN1 (8)'!G68</f>
        <v>0</v>
      </c>
      <c r="Q68" s="128">
        <f>'Tab 4 PPN1 (9)'!G68</f>
        <v>0</v>
      </c>
      <c r="T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</row>
    <row r="69" spans="1:41" ht="20.25">
      <c r="A69" s="178"/>
      <c r="B69" s="337"/>
      <c r="C69" s="16"/>
      <c r="D69" s="127">
        <f>'Tab 2'!E69</f>
        <v>0</v>
      </c>
      <c r="E69" s="127">
        <f>'Tab 2'!F69</f>
        <v>0</v>
      </c>
      <c r="F69" s="127">
        <f>'Tab 2'!G69</f>
        <v>0</v>
      </c>
      <c r="G69" s="127">
        <f t="shared" si="1"/>
        <v>0</v>
      </c>
      <c r="H69" s="127">
        <f>'Tab 3'!G69</f>
        <v>0</v>
      </c>
      <c r="I69" s="127">
        <f>'Tab 4 PPN1'!G69</f>
        <v>0</v>
      </c>
      <c r="J69" s="127">
        <f>'Tab 4 PPN1 (2)'!G69</f>
        <v>0</v>
      </c>
      <c r="K69" s="127">
        <f>'Tab 4 PPN1 (3)'!G69</f>
        <v>0</v>
      </c>
      <c r="L69" s="127">
        <f>'Tab 4 PPN1 (4)'!G69</f>
        <v>0</v>
      </c>
      <c r="M69" s="127">
        <f>'Tab 4 PPN1 (5)'!G69</f>
        <v>0</v>
      </c>
      <c r="N69" s="127">
        <f>'Tab 4 PPN1 (6)'!G69</f>
        <v>0</v>
      </c>
      <c r="O69" s="127">
        <f>'Tab 4 PPN1 (7)'!G69</f>
        <v>0</v>
      </c>
      <c r="P69" s="127">
        <f>'Tab 4 PPN1 (8)'!G69</f>
        <v>0</v>
      </c>
      <c r="Q69" s="128">
        <f>'Tab 4 PPN1 (9)'!G69</f>
        <v>0</v>
      </c>
      <c r="T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</row>
    <row r="70" spans="1:41" ht="75">
      <c r="A70" s="336">
        <v>2</v>
      </c>
      <c r="B70" s="346" t="s">
        <v>118</v>
      </c>
      <c r="C70" s="338">
        <v>615200</v>
      </c>
      <c r="D70" s="334">
        <f>'Tab 2'!E70</f>
        <v>0</v>
      </c>
      <c r="E70" s="334">
        <f>'Tab 2'!F70</f>
        <v>0</v>
      </c>
      <c r="F70" s="334">
        <f>'Tab 2'!G70</f>
        <v>0</v>
      </c>
      <c r="G70" s="334">
        <f t="shared" si="1"/>
        <v>0</v>
      </c>
      <c r="H70" s="334">
        <f>'Tab 3'!G70</f>
        <v>0</v>
      </c>
      <c r="I70" s="334">
        <f>'Tab 4 PPN1'!G70</f>
        <v>0</v>
      </c>
      <c r="J70" s="334">
        <f>'Tab 4 PPN1 (2)'!G70</f>
        <v>0</v>
      </c>
      <c r="K70" s="334">
        <f>'Tab 4 PPN1 (3)'!G70</f>
        <v>0</v>
      </c>
      <c r="L70" s="334">
        <f>'Tab 4 PPN1 (4)'!G70</f>
        <v>0</v>
      </c>
      <c r="M70" s="334">
        <f>'Tab 4 PPN1 (5)'!G70</f>
        <v>0</v>
      </c>
      <c r="N70" s="334">
        <f>'Tab 4 PPN1 (6)'!G70</f>
        <v>0</v>
      </c>
      <c r="O70" s="334">
        <f>'Tab 4 PPN1 (7)'!G70</f>
        <v>0</v>
      </c>
      <c r="P70" s="334">
        <f>'Tab 4 PPN1 (8)'!G70</f>
        <v>0</v>
      </c>
      <c r="Q70" s="335">
        <f>'Tab 4 PPN1 (9)'!G70</f>
        <v>0</v>
      </c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</row>
    <row r="71" spans="1:41" ht="20.25">
      <c r="A71" s="178"/>
      <c r="B71" s="17"/>
      <c r="C71" s="16"/>
      <c r="D71" s="127">
        <f>'Tab 2'!E71</f>
        <v>0</v>
      </c>
      <c r="E71" s="127">
        <f>'Tab 2'!F71</f>
        <v>0</v>
      </c>
      <c r="F71" s="127">
        <f>'Tab 2'!G71</f>
        <v>0</v>
      </c>
      <c r="G71" s="127">
        <f t="shared" si="1"/>
        <v>0</v>
      </c>
      <c r="H71" s="127">
        <f>'Tab 3'!G71</f>
        <v>0</v>
      </c>
      <c r="I71" s="127">
        <f>'Tab 4 PPN1'!G71</f>
        <v>0</v>
      </c>
      <c r="J71" s="127">
        <f>'Tab 4 PPN1 (2)'!G71</f>
        <v>0</v>
      </c>
      <c r="K71" s="127">
        <f>'Tab 4 PPN1 (3)'!G71</f>
        <v>0</v>
      </c>
      <c r="L71" s="127">
        <f>'Tab 4 PPN1 (4)'!G71</f>
        <v>0</v>
      </c>
      <c r="M71" s="127">
        <f>'Tab 4 PPN1 (5)'!G71</f>
        <v>0</v>
      </c>
      <c r="N71" s="127">
        <f>'Tab 4 PPN1 (6)'!G71</f>
        <v>0</v>
      </c>
      <c r="O71" s="127">
        <f>'Tab 4 PPN1 (7)'!G71</f>
        <v>0</v>
      </c>
      <c r="P71" s="127">
        <f>'Tab 4 PPN1 (8)'!G71</f>
        <v>0</v>
      </c>
      <c r="Q71" s="128">
        <f>'Tab 4 PPN1 (9)'!G71</f>
        <v>0</v>
      </c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</row>
    <row r="72" spans="1:41" ht="20.25">
      <c r="A72" s="178"/>
      <c r="B72" s="17"/>
      <c r="C72" s="16"/>
      <c r="D72" s="127">
        <f>'Tab 2'!E72</f>
        <v>0</v>
      </c>
      <c r="E72" s="127">
        <f>'Tab 2'!F72</f>
        <v>0</v>
      </c>
      <c r="F72" s="127">
        <f>'Tab 2'!G72</f>
        <v>0</v>
      </c>
      <c r="G72" s="127">
        <f t="shared" si="1"/>
        <v>0</v>
      </c>
      <c r="H72" s="127">
        <f>'Tab 3'!G72</f>
        <v>0</v>
      </c>
      <c r="I72" s="127">
        <f>'Tab 4 PPN1'!G72</f>
        <v>0</v>
      </c>
      <c r="J72" s="127">
        <f>'Tab 4 PPN1 (2)'!G72</f>
        <v>0</v>
      </c>
      <c r="K72" s="127">
        <f>'Tab 4 PPN1 (3)'!G72</f>
        <v>0</v>
      </c>
      <c r="L72" s="127">
        <f>'Tab 4 PPN1 (4)'!G72</f>
        <v>0</v>
      </c>
      <c r="M72" s="127">
        <f>'Tab 4 PPN1 (5)'!G72</f>
        <v>0</v>
      </c>
      <c r="N72" s="127">
        <f>'Tab 4 PPN1 (6)'!G72</f>
        <v>0</v>
      </c>
      <c r="O72" s="127">
        <f>'Tab 4 PPN1 (7)'!G72</f>
        <v>0</v>
      </c>
      <c r="P72" s="127">
        <f>'Tab 4 PPN1 (8)'!G72</f>
        <v>0</v>
      </c>
      <c r="Q72" s="128">
        <f>'Tab 4 PPN1 (9)'!G72</f>
        <v>0</v>
      </c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</row>
    <row r="73" spans="1:41" s="33" customFormat="1" ht="38.25" thickBot="1">
      <c r="A73" s="172" t="s">
        <v>10</v>
      </c>
      <c r="B73" s="173" t="s">
        <v>119</v>
      </c>
      <c r="C73" s="174">
        <v>616000</v>
      </c>
      <c r="D73" s="191">
        <f>'Tab 2'!E73</f>
        <v>0</v>
      </c>
      <c r="E73" s="191">
        <f>'Tab 2'!F73</f>
        <v>0</v>
      </c>
      <c r="F73" s="191">
        <f>'Tab 2'!G73</f>
        <v>0</v>
      </c>
      <c r="G73" s="191">
        <f t="shared" si="1"/>
        <v>0</v>
      </c>
      <c r="H73" s="191">
        <f>'Tab 3'!G73</f>
        <v>0</v>
      </c>
      <c r="I73" s="191">
        <f>'Tab 4 PPN1'!G73</f>
        <v>0</v>
      </c>
      <c r="J73" s="191">
        <f>'Tab 4 PPN1 (2)'!G73</f>
        <v>0</v>
      </c>
      <c r="K73" s="191">
        <f>'Tab 4 PPN1 (3)'!G73</f>
        <v>0</v>
      </c>
      <c r="L73" s="191">
        <f>'Tab 4 PPN1 (4)'!G73</f>
        <v>0</v>
      </c>
      <c r="M73" s="191">
        <f>'Tab 4 PPN1 (5)'!G73</f>
        <v>0</v>
      </c>
      <c r="N73" s="191">
        <f>'Tab 4 PPN1 (6)'!G73</f>
        <v>0</v>
      </c>
      <c r="O73" s="191">
        <f>'Tab 4 PPN1 (7)'!G73</f>
        <v>0</v>
      </c>
      <c r="P73" s="191">
        <f>'Tab 4 PPN1 (8)'!G73</f>
        <v>0</v>
      </c>
      <c r="Q73" s="191">
        <f>'Tab 4 PPN1 (9)'!G73</f>
        <v>0</v>
      </c>
      <c r="R73" s="34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</row>
    <row r="74" spans="1:41" ht="20.25">
      <c r="A74" s="177">
        <v>1</v>
      </c>
      <c r="B74" s="44" t="s">
        <v>120</v>
      </c>
      <c r="C74" s="41">
        <v>616200</v>
      </c>
      <c r="D74" s="127">
        <f>'Tab 2'!E74</f>
        <v>0</v>
      </c>
      <c r="E74" s="127">
        <f>'Tab 2'!F74</f>
        <v>0</v>
      </c>
      <c r="F74" s="127">
        <f>'Tab 2'!G74</f>
        <v>0</v>
      </c>
      <c r="G74" s="127">
        <f t="shared" si="1"/>
        <v>0</v>
      </c>
      <c r="H74" s="127">
        <f>'Tab 3'!G74</f>
        <v>0</v>
      </c>
      <c r="I74" s="127">
        <f>'Tab 4 PPN1'!G74</f>
        <v>0</v>
      </c>
      <c r="J74" s="127">
        <f>'Tab 4 PPN1 (2)'!G74</f>
        <v>0</v>
      </c>
      <c r="K74" s="127">
        <f>'Tab 4 PPN1 (3)'!G74</f>
        <v>0</v>
      </c>
      <c r="L74" s="127">
        <f>'Tab 4 PPN1 (4)'!G74</f>
        <v>0</v>
      </c>
      <c r="M74" s="127">
        <f>'Tab 4 PPN1 (5)'!G74</f>
        <v>0</v>
      </c>
      <c r="N74" s="127">
        <f>'Tab 4 PPN1 (6)'!G74</f>
        <v>0</v>
      </c>
      <c r="O74" s="127">
        <f>'Tab 4 PPN1 (7)'!G74</f>
        <v>0</v>
      </c>
      <c r="P74" s="127">
        <f>'Tab 4 PPN1 (8)'!G74</f>
        <v>0</v>
      </c>
      <c r="Q74" s="128">
        <f>'Tab 4 PPN1 (9)'!G74</f>
        <v>0</v>
      </c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</row>
    <row r="75" spans="1:41" s="33" customFormat="1" ht="57" thickBot="1">
      <c r="A75" s="172" t="s">
        <v>11</v>
      </c>
      <c r="B75" s="173" t="s">
        <v>121</v>
      </c>
      <c r="C75" s="174"/>
      <c r="D75" s="191">
        <f>'Tab 2'!E75</f>
        <v>0</v>
      </c>
      <c r="E75" s="191">
        <f>'Tab 2'!F75</f>
        <v>0</v>
      </c>
      <c r="F75" s="191">
        <f>'Tab 2'!G75</f>
        <v>0</v>
      </c>
      <c r="G75" s="191">
        <f t="shared" si="1"/>
        <v>0</v>
      </c>
      <c r="H75" s="191">
        <f>'Tab 3'!G75</f>
        <v>0</v>
      </c>
      <c r="I75" s="191">
        <f>'Tab 4 PPN1'!G75</f>
        <v>0</v>
      </c>
      <c r="J75" s="191">
        <f>'Tab 4 PPN1 (2)'!G75</f>
        <v>0</v>
      </c>
      <c r="K75" s="191">
        <f>'Tab 4 PPN1 (3)'!G75</f>
        <v>0</v>
      </c>
      <c r="L75" s="191">
        <f>'Tab 4 PPN1 (4)'!G75</f>
        <v>0</v>
      </c>
      <c r="M75" s="191">
        <f>'Tab 4 PPN1 (5)'!G75</f>
        <v>0</v>
      </c>
      <c r="N75" s="191">
        <f>'Tab 4 PPN1 (6)'!G75</f>
        <v>0</v>
      </c>
      <c r="O75" s="191">
        <f>'Tab 4 PPN1 (7)'!G75</f>
        <v>0</v>
      </c>
      <c r="P75" s="191">
        <f>'Tab 4 PPN1 (8)'!G75</f>
        <v>0</v>
      </c>
      <c r="Q75" s="191">
        <f>'Tab 4 PPN1 (9)'!G75</f>
        <v>0</v>
      </c>
      <c r="S75" s="4"/>
      <c r="T75" s="130"/>
      <c r="U75" s="4"/>
      <c r="V75" s="4"/>
      <c r="W75" s="4"/>
      <c r="X75" s="4"/>
      <c r="Y75" s="4"/>
      <c r="Z75" s="4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</row>
    <row r="76" spans="1:41" ht="37.5">
      <c r="A76" s="186">
        <v>1</v>
      </c>
      <c r="B76" s="43" t="s">
        <v>122</v>
      </c>
      <c r="C76" s="42">
        <v>821100</v>
      </c>
      <c r="D76" s="127">
        <f>'Tab 2'!E76</f>
        <v>0</v>
      </c>
      <c r="E76" s="127">
        <f>'Tab 2'!F76</f>
        <v>0</v>
      </c>
      <c r="F76" s="127">
        <f>'Tab 2'!G76</f>
        <v>0</v>
      </c>
      <c r="G76" s="127">
        <f t="shared" si="1"/>
        <v>0</v>
      </c>
      <c r="H76" s="127">
        <f>'Tab 3'!G76</f>
        <v>0</v>
      </c>
      <c r="I76" s="127">
        <f>'Tab 4 PPN1'!G76</f>
        <v>0</v>
      </c>
      <c r="J76" s="127">
        <f>'Tab 4 PPN1 (2)'!G76</f>
        <v>0</v>
      </c>
      <c r="K76" s="127">
        <f>'Tab 4 PPN1 (3)'!G76</f>
        <v>0</v>
      </c>
      <c r="L76" s="127">
        <f>'Tab 4 PPN1 (4)'!G76</f>
        <v>0</v>
      </c>
      <c r="M76" s="127">
        <f>'Tab 4 PPN1 (5)'!G76</f>
        <v>0</v>
      </c>
      <c r="N76" s="127">
        <f>'Tab 4 PPN1 (6)'!G76</f>
        <v>0</v>
      </c>
      <c r="O76" s="127">
        <f>'Tab 4 PPN1 (7)'!G76</f>
        <v>0</v>
      </c>
      <c r="P76" s="127">
        <f>'Tab 4 PPN1 (8)'!G76</f>
        <v>0</v>
      </c>
      <c r="Q76" s="128">
        <f>'Tab 4 PPN1 (9)'!G76</f>
        <v>0</v>
      </c>
      <c r="T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</row>
    <row r="77" spans="1:41" ht="20.25">
      <c r="A77" s="171">
        <v>2</v>
      </c>
      <c r="B77" s="13" t="s">
        <v>123</v>
      </c>
      <c r="C77" s="14">
        <v>821200</v>
      </c>
      <c r="D77" s="127">
        <f>'Tab 2'!E77</f>
        <v>0</v>
      </c>
      <c r="E77" s="127">
        <f>'Tab 2'!F77</f>
        <v>0</v>
      </c>
      <c r="F77" s="127">
        <f>'Tab 2'!G77</f>
        <v>0</v>
      </c>
      <c r="G77" s="127">
        <f t="shared" si="1"/>
        <v>0</v>
      </c>
      <c r="H77" s="127">
        <f>'Tab 3'!G77</f>
        <v>0</v>
      </c>
      <c r="I77" s="127">
        <f>'Tab 4 PPN1'!G77</f>
        <v>0</v>
      </c>
      <c r="J77" s="127">
        <f>'Tab 4 PPN1 (2)'!G77</f>
        <v>0</v>
      </c>
      <c r="K77" s="127">
        <f>'Tab 4 PPN1 (3)'!G77</f>
        <v>0</v>
      </c>
      <c r="L77" s="127">
        <f>'Tab 4 PPN1 (4)'!G77</f>
        <v>0</v>
      </c>
      <c r="M77" s="127">
        <f>'Tab 4 PPN1 (5)'!G77</f>
        <v>0</v>
      </c>
      <c r="N77" s="127">
        <f>'Tab 4 PPN1 (6)'!G77</f>
        <v>0</v>
      </c>
      <c r="O77" s="127">
        <f>'Tab 4 PPN1 (7)'!G77</f>
        <v>0</v>
      </c>
      <c r="P77" s="127">
        <f>'Tab 4 PPN1 (8)'!G77</f>
        <v>0</v>
      </c>
      <c r="Q77" s="128">
        <f>'Tab 4 PPN1 (9)'!G77</f>
        <v>0</v>
      </c>
      <c r="T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</row>
    <row r="78" spans="1:41" ht="20.25">
      <c r="A78" s="171">
        <v>3</v>
      </c>
      <c r="B78" s="13" t="s">
        <v>124</v>
      </c>
      <c r="C78" s="14">
        <v>821300</v>
      </c>
      <c r="D78" s="127">
        <f>'Tab 2'!E78</f>
        <v>0</v>
      </c>
      <c r="E78" s="127">
        <f>'Tab 2'!F78</f>
        <v>0</v>
      </c>
      <c r="F78" s="127">
        <f>'Tab 2'!G78</f>
        <v>0</v>
      </c>
      <c r="G78" s="127">
        <f t="shared" si="1"/>
        <v>0</v>
      </c>
      <c r="H78" s="127">
        <f>'Tab 3'!G78</f>
        <v>0</v>
      </c>
      <c r="I78" s="127">
        <f>'Tab 4 PPN1'!G78</f>
        <v>0</v>
      </c>
      <c r="J78" s="127">
        <f>'Tab 4 PPN1 (2)'!G78</f>
        <v>0</v>
      </c>
      <c r="K78" s="127">
        <f>'Tab 4 PPN1 (3)'!G78</f>
        <v>0</v>
      </c>
      <c r="L78" s="127">
        <f>'Tab 4 PPN1 (4)'!G78</f>
        <v>0</v>
      </c>
      <c r="M78" s="127">
        <f>'Tab 4 PPN1 (5)'!G78</f>
        <v>0</v>
      </c>
      <c r="N78" s="127">
        <f>'Tab 4 PPN1 (6)'!G78</f>
        <v>0</v>
      </c>
      <c r="O78" s="127">
        <f>'Tab 4 PPN1 (7)'!G78</f>
        <v>0</v>
      </c>
      <c r="P78" s="127">
        <f>'Tab 4 PPN1 (8)'!G78</f>
        <v>0</v>
      </c>
      <c r="Q78" s="128">
        <f>'Tab 4 PPN1 (9)'!G78</f>
        <v>0</v>
      </c>
      <c r="T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</row>
    <row r="79" spans="1:41" ht="37.5">
      <c r="A79" s="171">
        <v>4</v>
      </c>
      <c r="B79" s="17" t="s">
        <v>125</v>
      </c>
      <c r="C79" s="14">
        <v>821400</v>
      </c>
      <c r="D79" s="127">
        <f>'Tab 2'!E79</f>
        <v>0</v>
      </c>
      <c r="E79" s="127">
        <f>'Tab 2'!F79</f>
        <v>0</v>
      </c>
      <c r="F79" s="127">
        <f>'Tab 2'!G79</f>
        <v>0</v>
      </c>
      <c r="G79" s="127">
        <f t="shared" si="1"/>
        <v>0</v>
      </c>
      <c r="H79" s="127">
        <f>'Tab 3'!G79</f>
        <v>0</v>
      </c>
      <c r="I79" s="127">
        <f>'Tab 4 PPN1'!G79</f>
        <v>0</v>
      </c>
      <c r="J79" s="127">
        <f>'Tab 4 PPN1 (2)'!G79</f>
        <v>0</v>
      </c>
      <c r="K79" s="127">
        <f>'Tab 4 PPN1 (3)'!G79</f>
        <v>0</v>
      </c>
      <c r="L79" s="127">
        <f>'Tab 4 PPN1 (4)'!G79</f>
        <v>0</v>
      </c>
      <c r="M79" s="127">
        <f>'Tab 4 PPN1 (5)'!G79</f>
        <v>0</v>
      </c>
      <c r="N79" s="127">
        <f>'Tab 4 PPN1 (6)'!G79</f>
        <v>0</v>
      </c>
      <c r="O79" s="127">
        <f>'Tab 4 PPN1 (7)'!G79</f>
        <v>0</v>
      </c>
      <c r="P79" s="127">
        <f>'Tab 4 PPN1 (8)'!G79</f>
        <v>0</v>
      </c>
      <c r="Q79" s="128">
        <f>'Tab 4 PPN1 (9)'!G79</f>
        <v>0</v>
      </c>
      <c r="T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</row>
    <row r="80" spans="1:41" ht="37.5">
      <c r="A80" s="171">
        <v>5</v>
      </c>
      <c r="B80" s="17" t="s">
        <v>126</v>
      </c>
      <c r="C80" s="14">
        <v>821500</v>
      </c>
      <c r="D80" s="127">
        <f>'Tab 2'!E80</f>
        <v>0</v>
      </c>
      <c r="E80" s="127">
        <f>'Tab 2'!F80</f>
        <v>0</v>
      </c>
      <c r="F80" s="127">
        <f>'Tab 2'!G80</f>
        <v>0</v>
      </c>
      <c r="G80" s="127">
        <f t="shared" si="1"/>
        <v>0</v>
      </c>
      <c r="H80" s="127">
        <f>'Tab 3'!G80</f>
        <v>0</v>
      </c>
      <c r="I80" s="127">
        <f>'Tab 4 PPN1'!G80</f>
        <v>0</v>
      </c>
      <c r="J80" s="127">
        <f>'Tab 4 PPN1 (2)'!G80</f>
        <v>0</v>
      </c>
      <c r="K80" s="127">
        <f>'Tab 4 PPN1 (3)'!G80</f>
        <v>0</v>
      </c>
      <c r="L80" s="127">
        <f>'Tab 4 PPN1 (4)'!G80</f>
        <v>0</v>
      </c>
      <c r="M80" s="127">
        <f>'Tab 4 PPN1 (5)'!G80</f>
        <v>0</v>
      </c>
      <c r="N80" s="127">
        <f>'Tab 4 PPN1 (6)'!G80</f>
        <v>0</v>
      </c>
      <c r="O80" s="127">
        <f>'Tab 4 PPN1 (7)'!G80</f>
        <v>0</v>
      </c>
      <c r="P80" s="127">
        <f>'Tab 4 PPN1 (8)'!G80</f>
        <v>0</v>
      </c>
      <c r="Q80" s="128">
        <f>'Tab 4 PPN1 (9)'!G80</f>
        <v>0</v>
      </c>
      <c r="T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</row>
    <row r="81" spans="1:41" ht="42" customHeight="1">
      <c r="A81" s="171">
        <v>6</v>
      </c>
      <c r="B81" s="17" t="s">
        <v>127</v>
      </c>
      <c r="C81" s="14">
        <v>821600</v>
      </c>
      <c r="D81" s="127">
        <f>'Tab 2'!E81</f>
        <v>0</v>
      </c>
      <c r="E81" s="127">
        <f>'Tab 2'!F81</f>
        <v>0</v>
      </c>
      <c r="F81" s="127">
        <f>'Tab 2'!G81</f>
        <v>0</v>
      </c>
      <c r="G81" s="127">
        <f t="shared" si="1"/>
        <v>0</v>
      </c>
      <c r="H81" s="127">
        <f>'Tab 3'!G81</f>
        <v>0</v>
      </c>
      <c r="I81" s="127">
        <f>'Tab 4 PPN1'!G81</f>
        <v>0</v>
      </c>
      <c r="J81" s="127">
        <f>'Tab 4 PPN1 (2)'!G81</f>
        <v>0</v>
      </c>
      <c r="K81" s="127">
        <f>'Tab 4 PPN1 (3)'!G81</f>
        <v>0</v>
      </c>
      <c r="L81" s="127">
        <f>'Tab 4 PPN1 (4)'!G81</f>
        <v>0</v>
      </c>
      <c r="M81" s="127">
        <f>'Tab 4 PPN1 (5)'!G81</f>
        <v>0</v>
      </c>
      <c r="N81" s="127">
        <f>'Tab 4 PPN1 (6)'!G81</f>
        <v>0</v>
      </c>
      <c r="O81" s="127">
        <f>'Tab 4 PPN1 (7)'!G81</f>
        <v>0</v>
      </c>
      <c r="P81" s="127">
        <f>'Tab 4 PPN1 (8)'!G81</f>
        <v>0</v>
      </c>
      <c r="Q81" s="128">
        <f>'Tab 4 PPN1 (9)'!G81</f>
        <v>0</v>
      </c>
      <c r="R81" s="6"/>
      <c r="T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</row>
    <row r="82" spans="1:41" s="33" customFormat="1" ht="49.5" customHeight="1" thickBot="1">
      <c r="A82" s="172"/>
      <c r="B82" s="173" t="s">
        <v>131</v>
      </c>
      <c r="C82" s="187"/>
      <c r="D82" s="191">
        <f aca="true" t="shared" si="2" ref="D82:Q82">D14+D26+D66+D73+D75</f>
        <v>0</v>
      </c>
      <c r="E82" s="191">
        <f t="shared" si="2"/>
        <v>0</v>
      </c>
      <c r="F82" s="191">
        <f t="shared" si="2"/>
        <v>0</v>
      </c>
      <c r="G82" s="191">
        <f t="shared" si="2"/>
        <v>0</v>
      </c>
      <c r="H82" s="191">
        <f t="shared" si="2"/>
        <v>0</v>
      </c>
      <c r="I82" s="191">
        <f t="shared" si="2"/>
        <v>0</v>
      </c>
      <c r="J82" s="191">
        <f t="shared" si="2"/>
        <v>0</v>
      </c>
      <c r="K82" s="191">
        <f t="shared" si="2"/>
        <v>0</v>
      </c>
      <c r="L82" s="191">
        <f t="shared" si="2"/>
        <v>0</v>
      </c>
      <c r="M82" s="191">
        <f t="shared" si="2"/>
        <v>0</v>
      </c>
      <c r="N82" s="191">
        <f t="shared" si="2"/>
        <v>0</v>
      </c>
      <c r="O82" s="191">
        <f t="shared" si="2"/>
        <v>0</v>
      </c>
      <c r="P82" s="191">
        <f t="shared" si="2"/>
        <v>0</v>
      </c>
      <c r="Q82" s="192">
        <f t="shared" si="2"/>
        <v>0</v>
      </c>
      <c r="R82" s="34"/>
      <c r="S82" s="4"/>
      <c r="T82" s="130"/>
      <c r="U82" s="4"/>
      <c r="V82" s="4"/>
      <c r="W82" s="4"/>
      <c r="X82" s="4"/>
      <c r="Y82" s="4"/>
      <c r="Z82" s="4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</row>
    <row r="83" spans="1:16" ht="30.75" customHeight="1">
      <c r="A83" s="5"/>
      <c r="B83" s="402"/>
      <c r="C83" s="402"/>
      <c r="D83" s="402"/>
      <c r="E83" s="402"/>
      <c r="F83" s="402"/>
      <c r="G83" s="402"/>
      <c r="H83" s="402"/>
      <c r="I83" s="402"/>
      <c r="J83" s="402"/>
      <c r="K83" s="2"/>
      <c r="L83" s="2"/>
      <c r="M83" s="2"/>
      <c r="N83" s="2"/>
      <c r="O83" s="2"/>
      <c r="P83" s="2"/>
    </row>
    <row r="84" spans="1:18" ht="15.75" customHeight="1">
      <c r="A84" s="5"/>
      <c r="B84" s="24"/>
      <c r="C84" s="24"/>
      <c r="D84" s="24"/>
      <c r="E84" s="24"/>
      <c r="F84" s="129"/>
      <c r="G84" s="24"/>
      <c r="H84" s="24"/>
      <c r="I84" s="24"/>
      <c r="J84" s="24"/>
      <c r="K84" s="2"/>
      <c r="L84" s="2"/>
      <c r="M84" s="2"/>
      <c r="N84" s="2"/>
      <c r="O84" s="2"/>
      <c r="P84" s="2"/>
      <c r="Q84" s="2"/>
      <c r="R84" s="6"/>
    </row>
    <row r="85" spans="1:18" ht="15.75" customHeight="1">
      <c r="A85" s="5"/>
      <c r="B85" s="24"/>
      <c r="C85" s="24"/>
      <c r="D85" s="24"/>
      <c r="E85" s="24"/>
      <c r="F85" s="24"/>
      <c r="G85" s="24"/>
      <c r="H85" s="24"/>
      <c r="I85" s="24"/>
      <c r="J85" s="24"/>
      <c r="K85" s="2"/>
      <c r="L85" s="2"/>
      <c r="M85" s="2"/>
      <c r="N85" s="25"/>
      <c r="O85" s="25"/>
      <c r="P85" s="25"/>
      <c r="Q85" s="2"/>
      <c r="R85" s="6"/>
    </row>
    <row r="86" spans="1:18" ht="15.75" customHeight="1">
      <c r="A86" s="5"/>
      <c r="B86" s="24"/>
      <c r="C86" s="24"/>
      <c r="D86" s="24"/>
      <c r="E86" s="24"/>
      <c r="F86" s="24"/>
      <c r="G86" s="24"/>
      <c r="H86" s="24"/>
      <c r="I86" s="24"/>
      <c r="J86" s="24"/>
      <c r="K86" s="2"/>
      <c r="L86" s="2"/>
      <c r="M86" s="2"/>
      <c r="N86" s="2"/>
      <c r="O86" s="2"/>
      <c r="P86" s="2"/>
      <c r="Q86" s="2"/>
      <c r="R86" s="6"/>
    </row>
    <row r="87" spans="1:18" ht="15.75" customHeight="1">
      <c r="A87" s="5"/>
      <c r="B87" s="24"/>
      <c r="C87" s="24"/>
      <c r="D87" s="24"/>
      <c r="E87" s="24"/>
      <c r="F87" s="24"/>
      <c r="G87" s="24"/>
      <c r="H87" s="24"/>
      <c r="I87" s="24"/>
      <c r="J87" s="24"/>
      <c r="K87" s="2"/>
      <c r="L87" s="2"/>
      <c r="M87" s="2"/>
      <c r="N87" s="6"/>
      <c r="O87" s="27" t="s">
        <v>129</v>
      </c>
      <c r="Q87" s="2"/>
      <c r="R87" s="6"/>
    </row>
    <row r="88" spans="1:18" ht="15.75" customHeight="1">
      <c r="A88" s="5"/>
      <c r="B88" s="24"/>
      <c r="C88" s="24"/>
      <c r="D88" s="24"/>
      <c r="E88" s="24"/>
      <c r="F88" s="24"/>
      <c r="G88" s="24"/>
      <c r="H88" s="24"/>
      <c r="I88" s="24"/>
      <c r="J88" s="24"/>
      <c r="K88" s="2"/>
      <c r="L88" s="2"/>
      <c r="M88" s="2"/>
      <c r="N88" s="6"/>
      <c r="O88" s="6"/>
      <c r="P88" s="6"/>
      <c r="R88" s="6"/>
    </row>
    <row r="89" spans="1:18" ht="15" customHeight="1">
      <c r="A89" s="6"/>
      <c r="B89" s="23"/>
      <c r="C89" s="23"/>
      <c r="D89" s="23"/>
      <c r="E89" s="23"/>
      <c r="F89" s="23"/>
      <c r="G89" s="23"/>
      <c r="H89" s="23"/>
      <c r="I89" s="6"/>
      <c r="J89" s="7"/>
      <c r="K89" s="7"/>
      <c r="L89" s="6"/>
      <c r="M89" s="7"/>
      <c r="N89" s="7"/>
      <c r="O89" s="7"/>
      <c r="P89" s="7"/>
      <c r="Q89" s="7"/>
      <c r="R89" s="6"/>
    </row>
    <row r="90" spans="1:1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8.75">
      <c r="A91" s="6"/>
      <c r="B91" s="6"/>
      <c r="C91" s="6"/>
      <c r="D91" s="6"/>
      <c r="E91" s="6"/>
      <c r="F91" s="6"/>
      <c r="G91" s="6"/>
      <c r="H91" s="6"/>
      <c r="I91" s="6"/>
      <c r="J91" s="5"/>
      <c r="K91" s="3"/>
      <c r="L91" s="6"/>
      <c r="M91" s="5"/>
      <c r="N91" s="10"/>
      <c r="O91" s="10"/>
      <c r="P91" s="10"/>
      <c r="Q91" s="5"/>
    </row>
    <row r="92" spans="1:17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</sheetData>
  <sheetProtection password="C5C5" sheet="1" formatCells="0" formatColumns="0" formatRows="0"/>
  <mergeCells count="18">
    <mergeCell ref="B83:J83"/>
    <mergeCell ref="A1:Q1"/>
    <mergeCell ref="N2:O3"/>
    <mergeCell ref="A9:C9"/>
    <mergeCell ref="G9:Q9"/>
    <mergeCell ref="A3:B3"/>
    <mergeCell ref="C3:J3"/>
    <mergeCell ref="A6:I6"/>
    <mergeCell ref="L6:M6"/>
    <mergeCell ref="A5:L5"/>
    <mergeCell ref="F10:F12"/>
    <mergeCell ref="H10:Q11"/>
    <mergeCell ref="A10:A12"/>
    <mergeCell ref="B10:B12"/>
    <mergeCell ref="C10:C12"/>
    <mergeCell ref="G10:G12"/>
    <mergeCell ref="D10:D12"/>
    <mergeCell ref="E10:E12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33" r:id="rId1"/>
  <headerFooter>
    <oddFooter>&amp;C&amp;A&amp;RPage &amp;P</oddFooter>
  </headerFooter>
  <rowBreaks count="1" manualBreakCount="1">
    <brk id="6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54" zoomScaleNormal="60" zoomScaleSheetLayoutView="54" workbookViewId="0" topLeftCell="A1">
      <selection activeCell="C2" sqref="C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24" t="s">
        <v>79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</row>
    <row r="2" spans="2:21" ht="21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80</v>
      </c>
      <c r="Q2" s="103"/>
      <c r="R2" s="52"/>
      <c r="S2" s="426" t="s">
        <v>34</v>
      </c>
      <c r="T2" s="426"/>
      <c r="U2" s="131"/>
    </row>
    <row r="3" spans="2:21" ht="26.25" customHeight="1">
      <c r="B3" s="424" t="s">
        <v>81</v>
      </c>
      <c r="C3" s="424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51"/>
      <c r="S3" s="426"/>
      <c r="T3" s="426"/>
      <c r="U3" s="55"/>
    </row>
    <row r="4" spans="2:21" ht="12.7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58"/>
      <c r="U4" s="59"/>
    </row>
    <row r="5" spans="2:21" ht="11.25" customHeight="1" hidden="1">
      <c r="B5" s="56"/>
      <c r="C5" s="56"/>
      <c r="D5" s="56"/>
      <c r="E5" s="56"/>
      <c r="F5" s="56"/>
      <c r="G5" s="56"/>
      <c r="H5" s="56"/>
      <c r="I5" s="56"/>
      <c r="J5" s="56"/>
      <c r="K5" s="53"/>
      <c r="L5" s="64"/>
      <c r="M5" s="56"/>
      <c r="N5" s="56"/>
      <c r="O5" s="56"/>
      <c r="P5" s="56"/>
      <c r="Q5" s="56"/>
      <c r="R5" s="56"/>
      <c r="S5" s="57"/>
      <c r="T5" s="58"/>
      <c r="U5" s="59"/>
    </row>
    <row r="6" spans="2:21" ht="17.25" customHeight="1">
      <c r="B6" s="374" t="s">
        <v>150</v>
      </c>
      <c r="C6" s="60"/>
      <c r="D6" s="60"/>
      <c r="E6" s="60"/>
      <c r="F6" s="60"/>
      <c r="G6" s="60"/>
      <c r="H6" s="60"/>
      <c r="I6" s="60"/>
      <c r="J6" s="60"/>
      <c r="K6" s="53"/>
      <c r="L6" s="119"/>
      <c r="M6" s="60"/>
      <c r="N6" s="60"/>
      <c r="O6" s="60"/>
      <c r="P6" s="53"/>
      <c r="Q6" s="53"/>
      <c r="R6" s="53"/>
      <c r="S6" s="53" t="s">
        <v>41</v>
      </c>
      <c r="T6" s="53"/>
      <c r="U6" s="61"/>
    </row>
    <row r="7" spans="2:21" ht="1.5" customHeight="1"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62"/>
      <c r="S7" s="131"/>
      <c r="T7" s="131"/>
      <c r="U7" s="63"/>
    </row>
    <row r="8" spans="2:21" ht="7.5" customHeight="1" thickBot="1">
      <c r="B8" s="104"/>
      <c r="C8" s="104"/>
      <c r="D8" s="429"/>
      <c r="E8" s="429"/>
      <c r="F8" s="429"/>
      <c r="G8" s="429"/>
      <c r="H8" s="429"/>
      <c r="I8" s="429"/>
      <c r="J8" s="429"/>
      <c r="K8" s="429"/>
      <c r="L8" s="429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7" t="s">
        <v>152</v>
      </c>
      <c r="C10" s="440" t="s">
        <v>84</v>
      </c>
      <c r="D10" s="437" t="s">
        <v>85</v>
      </c>
      <c r="E10" s="443" t="s">
        <v>164</v>
      </c>
      <c r="F10" s="443" t="s">
        <v>161</v>
      </c>
      <c r="G10" s="443" t="s">
        <v>162</v>
      </c>
      <c r="H10" s="464" t="s">
        <v>169</v>
      </c>
      <c r="I10" s="464" t="s">
        <v>167</v>
      </c>
      <c r="J10" s="430" t="s">
        <v>151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2"/>
    </row>
    <row r="11" spans="1:21" s="33" customFormat="1" ht="17.25" customHeight="1" thickBot="1">
      <c r="A11" s="107"/>
      <c r="B11" s="438"/>
      <c r="C11" s="441"/>
      <c r="D11" s="438"/>
      <c r="E11" s="444"/>
      <c r="F11" s="444"/>
      <c r="G11" s="444"/>
      <c r="H11" s="465"/>
      <c r="I11" s="465"/>
      <c r="J11" s="433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5"/>
    </row>
    <row r="12" spans="1:21" s="33" customFormat="1" ht="126.75" customHeight="1" thickBot="1">
      <c r="A12" s="107"/>
      <c r="B12" s="439"/>
      <c r="C12" s="442"/>
      <c r="D12" s="439"/>
      <c r="E12" s="445"/>
      <c r="F12" s="445"/>
      <c r="G12" s="445"/>
      <c r="H12" s="466"/>
      <c r="I12" s="466"/>
      <c r="J12" s="193" t="s">
        <v>136</v>
      </c>
      <c r="K12" s="193" t="s">
        <v>137</v>
      </c>
      <c r="L12" s="193" t="s">
        <v>138</v>
      </c>
      <c r="M12" s="375" t="s">
        <v>139</v>
      </c>
      <c r="N12" s="376" t="s">
        <v>140</v>
      </c>
      <c r="O12" s="376" t="s">
        <v>141</v>
      </c>
      <c r="P12" s="376" t="s">
        <v>142</v>
      </c>
      <c r="Q12" s="376" t="s">
        <v>143</v>
      </c>
      <c r="R12" s="377" t="s">
        <v>144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168</v>
      </c>
      <c r="J13" s="222">
        <v>9</v>
      </c>
      <c r="K13" s="222">
        <v>10</v>
      </c>
      <c r="L13" s="222">
        <v>11</v>
      </c>
      <c r="M13" s="222">
        <v>12</v>
      </c>
      <c r="N13" s="222">
        <v>13</v>
      </c>
      <c r="O13" s="222">
        <v>14</v>
      </c>
      <c r="P13" s="222">
        <v>15</v>
      </c>
      <c r="Q13" s="222">
        <v>16</v>
      </c>
      <c r="R13" s="222">
        <v>17</v>
      </c>
      <c r="S13" s="196">
        <v>16</v>
      </c>
      <c r="T13" s="196">
        <v>17</v>
      </c>
      <c r="U13" s="196">
        <v>18</v>
      </c>
    </row>
    <row r="14" spans="1:26" ht="27">
      <c r="A14" s="108"/>
      <c r="B14" s="197" t="s">
        <v>3</v>
      </c>
      <c r="C14" s="378" t="s">
        <v>97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294">
        <f>SUM(H15:H25)</f>
        <v>0</v>
      </c>
      <c r="I14" s="294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  <c r="W14" s="47"/>
      <c r="X14" s="47"/>
      <c r="Y14" s="47"/>
      <c r="Z14" s="47"/>
    </row>
    <row r="15" spans="1:27" ht="27.75">
      <c r="A15" s="108"/>
      <c r="B15" s="199">
        <v>1</v>
      </c>
      <c r="C15" s="144" t="s">
        <v>98</v>
      </c>
      <c r="D15" s="199">
        <v>611100</v>
      </c>
      <c r="E15" s="298">
        <f>'Tab 3'!E15+'Tab 4 PPN1'!E15+'Tab 4 PPN1 (2)'!E15+'Tab 4 PPN1 (3)'!E15+'Tab 4 PPN1 (4)'!E15+'Tab 4 PPN1 (5)'!E15+'Tab 4 PPN1 (6)'!E15+'Tab 4 PPN1 (7)'!E15+'Tab 4 PPN1 (8)'!E15+'Tab 4 PPN1 (9)'!E15</f>
        <v>0</v>
      </c>
      <c r="F15" s="298">
        <f>'Tab 3'!F15+'Tab 4 PPN1'!F15+'Tab 4 PPN1 (2)'!F15+'Tab 4 PPN1 (3)'!F15+'Tab 4 PPN1 (4)'!F15+'Tab 4 PPN1 (5)'!F15+'Tab 4 PPN1 (6)'!F15+'Tab 4 PPN1 (7)'!F15+'Tab 4 PPN1 (8)'!F15+'Tab 4 PPN1 (9)'!F15</f>
        <v>0</v>
      </c>
      <c r="G15" s="298">
        <f>'Tab 3'!G15+'Tab 4 PPN1'!G15+'Tab 4 PPN1 (2)'!G15+'Tab 4 PPN1 (3)'!G15+'Tab 4 PPN1 (4)'!G15+'Tab 4 PPN1 (5)'!G15+'Tab 4 PPN1 (6)'!G15+'Tab 4 PPN1 (7)'!G15+'Tab 4 PPN1 (8)'!G15+'Tab 4 PPN1 (9)'!G15</f>
        <v>0</v>
      </c>
      <c r="H15" s="298">
        <f>'Tab 3'!H15+'Tab 4 PPN1'!H15+'Tab 4 PPN1 (2)'!H15+'Tab 4 PPN1 (3)'!H15+'Tab 4 PPN1 (4)'!H15+'Tab 4 PPN1 (5)'!H15+'Tab 4 PPN1 (6)'!H15+'Tab 4 PPN1 (7)'!H15+'Tab 4 PPN1 (8)'!H15+'Tab 4 PPN1 (9)'!H15</f>
        <v>0</v>
      </c>
      <c r="I15" s="298">
        <f>'Tab 3'!I15+'Tab 4 PPN1'!I15+'Tab 4 PPN1 (2)'!I15+'Tab 4 PPN1 (3)'!I15+'Tab 4 PPN1 (4)'!I15+'Tab 4 PPN1 (5)'!I15+'Tab 4 PPN1 (6)'!I15+'Tab 4 PPN1 (7)'!I15+'Tab 4 PPN1 (8)'!I15+'Tab 4 PPN1 (9)'!I15</f>
        <v>0</v>
      </c>
      <c r="J15" s="298">
        <f>'Tab 3'!J15+'Tab 4 PPN1'!J15+'Tab 4 PPN1 (2)'!J15+'Tab 4 PPN1 (3)'!J15+'Tab 4 PPN1 (4)'!J15+'Tab 4 PPN1 (5)'!J15+'Tab 4 PPN1 (6)'!J15+'Tab 4 PPN1 (7)'!J15+'Tab 4 PPN1 (8)'!J15+'Tab 4 PPN1 (9)'!J15</f>
        <v>0</v>
      </c>
      <c r="K15" s="298">
        <f>'Tab 3'!K15+'Tab 4 PPN1'!K15+'Tab 4 PPN1 (2)'!K15+'Tab 4 PPN1 (3)'!K15+'Tab 4 PPN1 (4)'!K15+'Tab 4 PPN1 (5)'!K15+'Tab 4 PPN1 (6)'!K15+'Tab 4 PPN1 (7)'!K15+'Tab 4 PPN1 (8)'!K15+'Tab 4 PPN1 (9)'!K15</f>
        <v>0</v>
      </c>
      <c r="L15" s="298">
        <f>'Tab 3'!L15+'Tab 4 PPN1'!L15+'Tab 4 PPN1 (2)'!L15+'Tab 4 PPN1 (3)'!L15+'Tab 4 PPN1 (4)'!L15+'Tab 4 PPN1 (5)'!L15+'Tab 4 PPN1 (6)'!L15+'Tab 4 PPN1 (7)'!L15+'Tab 4 PPN1 (8)'!L15+'Tab 4 PPN1 (9)'!L15</f>
        <v>0</v>
      </c>
      <c r="M15" s="298">
        <f>'Tab 3'!M15+'Tab 4 PPN1'!M15+'Tab 4 PPN1 (2)'!M15+'Tab 4 PPN1 (3)'!M15+'Tab 4 PPN1 (4)'!M15+'Tab 4 PPN1 (5)'!M15+'Tab 4 PPN1 (6)'!M15+'Tab 4 PPN1 (7)'!M15+'Tab 4 PPN1 (8)'!M15+'Tab 4 PPN1 (9)'!M15</f>
        <v>0</v>
      </c>
      <c r="N15" s="298">
        <f>'Tab 3'!N15+'Tab 4 PPN1'!N15+'Tab 4 PPN1 (2)'!N15+'Tab 4 PPN1 (3)'!N15+'Tab 4 PPN1 (4)'!N15+'Tab 4 PPN1 (5)'!N15+'Tab 4 PPN1 (6)'!N15+'Tab 4 PPN1 (7)'!N15+'Tab 4 PPN1 (8)'!N15+'Tab 4 PPN1 (9)'!N15</f>
        <v>0</v>
      </c>
      <c r="O15" s="298">
        <f>'Tab 3'!O15+'Tab 4 PPN1'!O15+'Tab 4 PPN1 (2)'!O15+'Tab 4 PPN1 (3)'!O15+'Tab 4 PPN1 (4)'!O15+'Tab 4 PPN1 (5)'!O15+'Tab 4 PPN1 (6)'!O15+'Tab 4 PPN1 (7)'!O15+'Tab 4 PPN1 (8)'!O15+'Tab 4 PPN1 (9)'!O15</f>
        <v>0</v>
      </c>
      <c r="P15" s="298">
        <f>'Tab 3'!P15+'Tab 4 PPN1'!P15+'Tab 4 PPN1 (2)'!P15+'Tab 4 PPN1 (3)'!P15+'Tab 4 PPN1 (4)'!P15+'Tab 4 PPN1 (5)'!P15+'Tab 4 PPN1 (6)'!P15+'Tab 4 PPN1 (7)'!P15+'Tab 4 PPN1 (8)'!P15+'Tab 4 PPN1 (9)'!P15</f>
        <v>0</v>
      </c>
      <c r="Q15" s="298">
        <f>'Tab 3'!Q15+'Tab 4 PPN1'!Q15+'Tab 4 PPN1 (2)'!Q15+'Tab 4 PPN1 (3)'!Q15+'Tab 4 PPN1 (4)'!Q15+'Tab 4 PPN1 (5)'!Q15+'Tab 4 PPN1 (6)'!Q15+'Tab 4 PPN1 (7)'!Q15+'Tab 4 PPN1 (8)'!Q15+'Tab 4 PPN1 (9)'!Q15</f>
        <v>0</v>
      </c>
      <c r="R15" s="298">
        <f>'Tab 3'!R15+'Tab 4 PPN1'!R15+'Tab 4 PPN1 (2)'!R15+'Tab 4 PPN1 (3)'!R15+'Tab 4 PPN1 (4)'!R15+'Tab 4 PPN1 (5)'!R15+'Tab 4 PPN1 (6)'!R15+'Tab 4 PPN1 (7)'!R15+'Tab 4 PPN1 (8)'!R15+'Tab 4 PPN1 (9)'!R15</f>
        <v>0</v>
      </c>
      <c r="S15" s="224"/>
      <c r="T15" s="200"/>
      <c r="U15" s="201"/>
      <c r="V15" s="47"/>
      <c r="W15" s="47"/>
      <c r="X15" s="47"/>
      <c r="Y15" s="47"/>
      <c r="Z15" s="47"/>
      <c r="AA15" s="47"/>
    </row>
    <row r="16" spans="1:27" ht="47.25">
      <c r="A16" s="108"/>
      <c r="B16" s="79">
        <v>2</v>
      </c>
      <c r="C16" s="142" t="s">
        <v>99</v>
      </c>
      <c r="D16" s="79">
        <v>611200</v>
      </c>
      <c r="E16" s="298">
        <f>'Tab 3'!E16+'Tab 4 PPN1'!E16+'Tab 4 PPN1 (2)'!E16+'Tab 4 PPN1 (3)'!E16+'Tab 4 PPN1 (4)'!E16+'Tab 4 PPN1 (5)'!E16+'Tab 4 PPN1 (6)'!E16+'Tab 4 PPN1 (7)'!E16+'Tab 4 PPN1 (8)'!E16+'Tab 4 PPN1 (9)'!E16</f>
        <v>0</v>
      </c>
      <c r="F16" s="298">
        <f>'Tab 3'!F16+'Tab 4 PPN1'!F16+'Tab 4 PPN1 (2)'!F16+'Tab 4 PPN1 (3)'!F16+'Tab 4 PPN1 (4)'!F16+'Tab 4 PPN1 (5)'!F16+'Tab 4 PPN1 (6)'!F16+'Tab 4 PPN1 (7)'!F16+'Tab 4 PPN1 (8)'!F16+'Tab 4 PPN1 (9)'!F16</f>
        <v>0</v>
      </c>
      <c r="G16" s="298">
        <f>'Tab 3'!G16+'Tab 4 PPN1'!G16+'Tab 4 PPN1 (2)'!G16+'Tab 4 PPN1 (3)'!G16+'Tab 4 PPN1 (4)'!G16+'Tab 4 PPN1 (5)'!G16+'Tab 4 PPN1 (6)'!G16+'Tab 4 PPN1 (7)'!G16+'Tab 4 PPN1 (8)'!G16+'Tab 4 PPN1 (9)'!G16</f>
        <v>0</v>
      </c>
      <c r="H16" s="298">
        <f>'Tab 3'!H16+'Tab 4 PPN1'!H16+'Tab 4 PPN1 (2)'!H16+'Tab 4 PPN1 (3)'!H16+'Tab 4 PPN1 (4)'!H16+'Tab 4 PPN1 (5)'!H16+'Tab 4 PPN1 (6)'!H16+'Tab 4 PPN1 (7)'!H16+'Tab 4 PPN1 (8)'!H16+'Tab 4 PPN1 (9)'!H16</f>
        <v>0</v>
      </c>
      <c r="I16" s="298">
        <f>'Tab 3'!I16+'Tab 4 PPN1'!I16+'Tab 4 PPN1 (2)'!I16+'Tab 4 PPN1 (3)'!I16+'Tab 4 PPN1 (4)'!I16+'Tab 4 PPN1 (5)'!I16+'Tab 4 PPN1 (6)'!I16+'Tab 4 PPN1 (7)'!I16+'Tab 4 PPN1 (8)'!I16+'Tab 4 PPN1 (9)'!I16</f>
        <v>0</v>
      </c>
      <c r="J16" s="298">
        <f>'Tab 3'!J16+'Tab 4 PPN1'!J16+'Tab 4 PPN1 (2)'!J16+'Tab 4 PPN1 (3)'!J16+'Tab 4 PPN1 (4)'!J16+'Tab 4 PPN1 (5)'!J16+'Tab 4 PPN1 (6)'!J16+'Tab 4 PPN1 (7)'!J16+'Tab 4 PPN1 (8)'!J16+'Tab 4 PPN1 (9)'!J16</f>
        <v>0</v>
      </c>
      <c r="K16" s="298">
        <f>'Tab 3'!K16+'Tab 4 PPN1'!K16+'Tab 4 PPN1 (2)'!K16+'Tab 4 PPN1 (3)'!K16+'Tab 4 PPN1 (4)'!K16+'Tab 4 PPN1 (5)'!K16+'Tab 4 PPN1 (6)'!K16+'Tab 4 PPN1 (7)'!K16+'Tab 4 PPN1 (8)'!K16+'Tab 4 PPN1 (9)'!K16</f>
        <v>0</v>
      </c>
      <c r="L16" s="298">
        <f>'Tab 3'!L16+'Tab 4 PPN1'!L16+'Tab 4 PPN1 (2)'!L16+'Tab 4 PPN1 (3)'!L16+'Tab 4 PPN1 (4)'!L16+'Tab 4 PPN1 (5)'!L16+'Tab 4 PPN1 (6)'!L16+'Tab 4 PPN1 (7)'!L16+'Tab 4 PPN1 (8)'!L16+'Tab 4 PPN1 (9)'!L16</f>
        <v>0</v>
      </c>
      <c r="M16" s="298">
        <f>'Tab 3'!M16+'Tab 4 PPN1'!M16+'Tab 4 PPN1 (2)'!M16+'Tab 4 PPN1 (3)'!M16+'Tab 4 PPN1 (4)'!M16+'Tab 4 PPN1 (5)'!M16+'Tab 4 PPN1 (6)'!M16+'Tab 4 PPN1 (7)'!M16+'Tab 4 PPN1 (8)'!M16+'Tab 4 PPN1 (9)'!M16</f>
        <v>0</v>
      </c>
      <c r="N16" s="298">
        <f>'Tab 3'!N16+'Tab 4 PPN1'!N16+'Tab 4 PPN1 (2)'!N16+'Tab 4 PPN1 (3)'!N16+'Tab 4 PPN1 (4)'!N16+'Tab 4 PPN1 (5)'!N16+'Tab 4 PPN1 (6)'!N16+'Tab 4 PPN1 (7)'!N16+'Tab 4 PPN1 (8)'!N16+'Tab 4 PPN1 (9)'!N16</f>
        <v>0</v>
      </c>
      <c r="O16" s="298">
        <f>'Tab 3'!O16+'Tab 4 PPN1'!O16+'Tab 4 PPN1 (2)'!O16+'Tab 4 PPN1 (3)'!O16+'Tab 4 PPN1 (4)'!O16+'Tab 4 PPN1 (5)'!O16+'Tab 4 PPN1 (6)'!O16+'Tab 4 PPN1 (7)'!O16+'Tab 4 PPN1 (8)'!O16+'Tab 4 PPN1 (9)'!O16</f>
        <v>0</v>
      </c>
      <c r="P16" s="298">
        <f>'Tab 3'!P16+'Tab 4 PPN1'!P16+'Tab 4 PPN1 (2)'!P16+'Tab 4 PPN1 (3)'!P16+'Tab 4 PPN1 (4)'!P16+'Tab 4 PPN1 (5)'!P16+'Tab 4 PPN1 (6)'!P16+'Tab 4 PPN1 (7)'!P16+'Tab 4 PPN1 (8)'!P16+'Tab 4 PPN1 (9)'!P16</f>
        <v>0</v>
      </c>
      <c r="Q16" s="298">
        <f>'Tab 3'!Q16+'Tab 4 PPN1'!Q16+'Tab 4 PPN1 (2)'!Q16+'Tab 4 PPN1 (3)'!Q16+'Tab 4 PPN1 (4)'!Q16+'Tab 4 PPN1 (5)'!Q16+'Tab 4 PPN1 (6)'!Q16+'Tab 4 PPN1 (7)'!Q16+'Tab 4 PPN1 (8)'!Q16+'Tab 4 PPN1 (9)'!Q16</f>
        <v>0</v>
      </c>
      <c r="R16" s="298">
        <f>'Tab 3'!R16+'Tab 4 PPN1'!R16+'Tab 4 PPN1 (2)'!R16+'Tab 4 PPN1 (3)'!R16+'Tab 4 PPN1 (4)'!R16+'Tab 4 PPN1 (5)'!R16+'Tab 4 PPN1 (6)'!R16+'Tab 4 PPN1 (7)'!R16+'Tab 4 PPN1 (8)'!R16+'Tab 4 PPN1 (9)'!R16</f>
        <v>0</v>
      </c>
      <c r="S16" s="224"/>
      <c r="T16" s="200"/>
      <c r="U16" s="201"/>
      <c r="V16" s="47"/>
      <c r="W16" s="47"/>
      <c r="X16" s="47"/>
      <c r="Y16" s="47"/>
      <c r="Z16" s="47"/>
      <c r="AA16" s="47"/>
    </row>
    <row r="17" spans="1:27" ht="27.75">
      <c r="A17" s="108"/>
      <c r="B17" s="79">
        <v>3</v>
      </c>
      <c r="C17" s="144" t="s">
        <v>100</v>
      </c>
      <c r="D17" s="79">
        <v>613100</v>
      </c>
      <c r="E17" s="298">
        <f>'Tab 3'!E17+'Tab 4 PPN1'!E17+'Tab 4 PPN1 (2)'!E17+'Tab 4 PPN1 (3)'!E17+'Tab 4 PPN1 (4)'!E17+'Tab 4 PPN1 (5)'!E17+'Tab 4 PPN1 (6)'!E17+'Tab 4 PPN1 (7)'!E17+'Tab 4 PPN1 (8)'!E17+'Tab 4 PPN1 (9)'!E17</f>
        <v>0</v>
      </c>
      <c r="F17" s="298">
        <f>'Tab 3'!F17+'Tab 4 PPN1'!F17+'Tab 4 PPN1 (2)'!F17+'Tab 4 PPN1 (3)'!F17+'Tab 4 PPN1 (4)'!F17+'Tab 4 PPN1 (5)'!F17+'Tab 4 PPN1 (6)'!F17+'Tab 4 PPN1 (7)'!F17+'Tab 4 PPN1 (8)'!F17+'Tab 4 PPN1 (9)'!F17</f>
        <v>0</v>
      </c>
      <c r="G17" s="298">
        <f>'Tab 3'!G17+'Tab 4 PPN1'!G17+'Tab 4 PPN1 (2)'!G17+'Tab 4 PPN1 (3)'!G17+'Tab 4 PPN1 (4)'!G17+'Tab 4 PPN1 (5)'!G17+'Tab 4 PPN1 (6)'!G17+'Tab 4 PPN1 (7)'!G17+'Tab 4 PPN1 (8)'!G17+'Tab 4 PPN1 (9)'!G17</f>
        <v>0</v>
      </c>
      <c r="H17" s="298">
        <f>'Tab 3'!H17+'Tab 4 PPN1'!H17+'Tab 4 PPN1 (2)'!H17+'Tab 4 PPN1 (3)'!H17+'Tab 4 PPN1 (4)'!H17+'Tab 4 PPN1 (5)'!H17+'Tab 4 PPN1 (6)'!H17+'Tab 4 PPN1 (7)'!H17+'Tab 4 PPN1 (8)'!H17+'Tab 4 PPN1 (9)'!H17</f>
        <v>0</v>
      </c>
      <c r="I17" s="298">
        <f>'Tab 3'!I17+'Tab 4 PPN1'!I17+'Tab 4 PPN1 (2)'!I17+'Tab 4 PPN1 (3)'!I17+'Tab 4 PPN1 (4)'!I17+'Tab 4 PPN1 (5)'!I17+'Tab 4 PPN1 (6)'!I17+'Tab 4 PPN1 (7)'!I17+'Tab 4 PPN1 (8)'!I17+'Tab 4 PPN1 (9)'!I17</f>
        <v>0</v>
      </c>
      <c r="J17" s="298">
        <f>'Tab 3'!J17+'Tab 4 PPN1'!J17+'Tab 4 PPN1 (2)'!J17+'Tab 4 PPN1 (3)'!J17+'Tab 4 PPN1 (4)'!J17+'Tab 4 PPN1 (5)'!J17+'Tab 4 PPN1 (6)'!J17+'Tab 4 PPN1 (7)'!J17+'Tab 4 PPN1 (8)'!J17+'Tab 4 PPN1 (9)'!J17</f>
        <v>0</v>
      </c>
      <c r="K17" s="298">
        <f>'Tab 3'!K17+'Tab 4 PPN1'!K17+'Tab 4 PPN1 (2)'!K17+'Tab 4 PPN1 (3)'!K17+'Tab 4 PPN1 (4)'!K17+'Tab 4 PPN1 (5)'!K17+'Tab 4 PPN1 (6)'!K17+'Tab 4 PPN1 (7)'!K17+'Tab 4 PPN1 (8)'!K17+'Tab 4 PPN1 (9)'!K17</f>
        <v>0</v>
      </c>
      <c r="L17" s="298">
        <f>'Tab 3'!L17+'Tab 4 PPN1'!L17+'Tab 4 PPN1 (2)'!L17+'Tab 4 PPN1 (3)'!L17+'Tab 4 PPN1 (4)'!L17+'Tab 4 PPN1 (5)'!L17+'Tab 4 PPN1 (6)'!L17+'Tab 4 PPN1 (7)'!L17+'Tab 4 PPN1 (8)'!L17+'Tab 4 PPN1 (9)'!L17</f>
        <v>0</v>
      </c>
      <c r="M17" s="298">
        <f>'Tab 3'!M17+'Tab 4 PPN1'!M17+'Tab 4 PPN1 (2)'!M17+'Tab 4 PPN1 (3)'!M17+'Tab 4 PPN1 (4)'!M17+'Tab 4 PPN1 (5)'!M17+'Tab 4 PPN1 (6)'!M17+'Tab 4 PPN1 (7)'!M17+'Tab 4 PPN1 (8)'!M17+'Tab 4 PPN1 (9)'!M17</f>
        <v>0</v>
      </c>
      <c r="N17" s="298">
        <f>'Tab 3'!N17+'Tab 4 PPN1'!N17+'Tab 4 PPN1 (2)'!N17+'Tab 4 PPN1 (3)'!N17+'Tab 4 PPN1 (4)'!N17+'Tab 4 PPN1 (5)'!N17+'Tab 4 PPN1 (6)'!N17+'Tab 4 PPN1 (7)'!N17+'Tab 4 PPN1 (8)'!N17+'Tab 4 PPN1 (9)'!N17</f>
        <v>0</v>
      </c>
      <c r="O17" s="298">
        <f>'Tab 3'!O17+'Tab 4 PPN1'!O17+'Tab 4 PPN1 (2)'!O17+'Tab 4 PPN1 (3)'!O17+'Tab 4 PPN1 (4)'!O17+'Tab 4 PPN1 (5)'!O17+'Tab 4 PPN1 (6)'!O17+'Tab 4 PPN1 (7)'!O17+'Tab 4 PPN1 (8)'!O17+'Tab 4 PPN1 (9)'!O17</f>
        <v>0</v>
      </c>
      <c r="P17" s="298">
        <f>'Tab 3'!P17+'Tab 4 PPN1'!P17+'Tab 4 PPN1 (2)'!P17+'Tab 4 PPN1 (3)'!P17+'Tab 4 PPN1 (4)'!P17+'Tab 4 PPN1 (5)'!P17+'Tab 4 PPN1 (6)'!P17+'Tab 4 PPN1 (7)'!P17+'Tab 4 PPN1 (8)'!P17+'Tab 4 PPN1 (9)'!P17</f>
        <v>0</v>
      </c>
      <c r="Q17" s="298">
        <f>'Tab 3'!Q17+'Tab 4 PPN1'!Q17+'Tab 4 PPN1 (2)'!Q17+'Tab 4 PPN1 (3)'!Q17+'Tab 4 PPN1 (4)'!Q17+'Tab 4 PPN1 (5)'!Q17+'Tab 4 PPN1 (6)'!Q17+'Tab 4 PPN1 (7)'!Q17+'Tab 4 PPN1 (8)'!Q17+'Tab 4 PPN1 (9)'!Q17</f>
        <v>0</v>
      </c>
      <c r="R17" s="298">
        <f>'Tab 3'!R17+'Tab 4 PPN1'!R17+'Tab 4 PPN1 (2)'!R17+'Tab 4 PPN1 (3)'!R17+'Tab 4 PPN1 (4)'!R17+'Tab 4 PPN1 (5)'!R17+'Tab 4 PPN1 (6)'!R17+'Tab 4 PPN1 (7)'!R17+'Tab 4 PPN1 (8)'!R17+'Tab 4 PPN1 (9)'!R17</f>
        <v>0</v>
      </c>
      <c r="S17" s="224"/>
      <c r="T17" s="200"/>
      <c r="U17" s="201"/>
      <c r="V17" s="47"/>
      <c r="W17" s="47"/>
      <c r="X17" s="47"/>
      <c r="Y17" s="47"/>
      <c r="Z17" s="47"/>
      <c r="AA17" s="47"/>
    </row>
    <row r="18" spans="1:27" ht="47.25">
      <c r="A18" s="108"/>
      <c r="B18" s="79">
        <v>4</v>
      </c>
      <c r="C18" s="142" t="s">
        <v>101</v>
      </c>
      <c r="D18" s="79">
        <v>613200</v>
      </c>
      <c r="E18" s="298">
        <f>'Tab 3'!E18+'Tab 4 PPN1'!E18+'Tab 4 PPN1 (2)'!E18+'Tab 4 PPN1 (3)'!E18+'Tab 4 PPN1 (4)'!E18+'Tab 4 PPN1 (5)'!E18+'Tab 4 PPN1 (6)'!E18+'Tab 4 PPN1 (7)'!E18+'Tab 4 PPN1 (8)'!E18+'Tab 4 PPN1 (9)'!E18</f>
        <v>0</v>
      </c>
      <c r="F18" s="298">
        <f>'Tab 3'!F18+'Tab 4 PPN1'!F18+'Tab 4 PPN1 (2)'!F18+'Tab 4 PPN1 (3)'!F18+'Tab 4 PPN1 (4)'!F18+'Tab 4 PPN1 (5)'!F18+'Tab 4 PPN1 (6)'!F18+'Tab 4 PPN1 (7)'!F18+'Tab 4 PPN1 (8)'!F18+'Tab 4 PPN1 (9)'!F18</f>
        <v>0</v>
      </c>
      <c r="G18" s="298">
        <f>'Tab 3'!G18+'Tab 4 PPN1'!G18+'Tab 4 PPN1 (2)'!G18+'Tab 4 PPN1 (3)'!G18+'Tab 4 PPN1 (4)'!G18+'Tab 4 PPN1 (5)'!G18+'Tab 4 PPN1 (6)'!G18+'Tab 4 PPN1 (7)'!G18+'Tab 4 PPN1 (8)'!G18+'Tab 4 PPN1 (9)'!G18</f>
        <v>0</v>
      </c>
      <c r="H18" s="298">
        <f>'Tab 3'!H18+'Tab 4 PPN1'!H18+'Tab 4 PPN1 (2)'!H18+'Tab 4 PPN1 (3)'!H18+'Tab 4 PPN1 (4)'!H18+'Tab 4 PPN1 (5)'!H18+'Tab 4 PPN1 (6)'!H18+'Tab 4 PPN1 (7)'!H18+'Tab 4 PPN1 (8)'!H18+'Tab 4 PPN1 (9)'!H18</f>
        <v>0</v>
      </c>
      <c r="I18" s="298">
        <f>'Tab 3'!I18+'Tab 4 PPN1'!I18+'Tab 4 PPN1 (2)'!I18+'Tab 4 PPN1 (3)'!I18+'Tab 4 PPN1 (4)'!I18+'Tab 4 PPN1 (5)'!I18+'Tab 4 PPN1 (6)'!I18+'Tab 4 PPN1 (7)'!I18+'Tab 4 PPN1 (8)'!I18+'Tab 4 PPN1 (9)'!I18</f>
        <v>0</v>
      </c>
      <c r="J18" s="298">
        <f>'Tab 3'!J18+'Tab 4 PPN1'!J18+'Tab 4 PPN1 (2)'!J18+'Tab 4 PPN1 (3)'!J18+'Tab 4 PPN1 (4)'!J18+'Tab 4 PPN1 (5)'!J18+'Tab 4 PPN1 (6)'!J18+'Tab 4 PPN1 (7)'!J18+'Tab 4 PPN1 (8)'!J18+'Tab 4 PPN1 (9)'!J18</f>
        <v>0</v>
      </c>
      <c r="K18" s="298">
        <f>'Tab 3'!K18+'Tab 4 PPN1'!K18+'Tab 4 PPN1 (2)'!K18+'Tab 4 PPN1 (3)'!K18+'Tab 4 PPN1 (4)'!K18+'Tab 4 PPN1 (5)'!K18+'Tab 4 PPN1 (6)'!K18+'Tab 4 PPN1 (7)'!K18+'Tab 4 PPN1 (8)'!K18+'Tab 4 PPN1 (9)'!K18</f>
        <v>0</v>
      </c>
      <c r="L18" s="298">
        <f>'Tab 3'!L18+'Tab 4 PPN1'!L18+'Tab 4 PPN1 (2)'!L18+'Tab 4 PPN1 (3)'!L18+'Tab 4 PPN1 (4)'!L18+'Tab 4 PPN1 (5)'!L18+'Tab 4 PPN1 (6)'!L18+'Tab 4 PPN1 (7)'!L18+'Tab 4 PPN1 (8)'!L18+'Tab 4 PPN1 (9)'!L18</f>
        <v>0</v>
      </c>
      <c r="M18" s="298">
        <f>'Tab 3'!M18+'Tab 4 PPN1'!M18+'Tab 4 PPN1 (2)'!M18+'Tab 4 PPN1 (3)'!M18+'Tab 4 PPN1 (4)'!M18+'Tab 4 PPN1 (5)'!M18+'Tab 4 PPN1 (6)'!M18+'Tab 4 PPN1 (7)'!M18+'Tab 4 PPN1 (8)'!M18+'Tab 4 PPN1 (9)'!M18</f>
        <v>0</v>
      </c>
      <c r="N18" s="298">
        <f>'Tab 3'!N18+'Tab 4 PPN1'!N18+'Tab 4 PPN1 (2)'!N18+'Tab 4 PPN1 (3)'!N18+'Tab 4 PPN1 (4)'!N18+'Tab 4 PPN1 (5)'!N18+'Tab 4 PPN1 (6)'!N18+'Tab 4 PPN1 (7)'!N18+'Tab 4 PPN1 (8)'!N18+'Tab 4 PPN1 (9)'!N18</f>
        <v>0</v>
      </c>
      <c r="O18" s="298">
        <f>'Tab 3'!O18+'Tab 4 PPN1'!O18+'Tab 4 PPN1 (2)'!O18+'Tab 4 PPN1 (3)'!O18+'Tab 4 PPN1 (4)'!O18+'Tab 4 PPN1 (5)'!O18+'Tab 4 PPN1 (6)'!O18+'Tab 4 PPN1 (7)'!O18+'Tab 4 PPN1 (8)'!O18+'Tab 4 PPN1 (9)'!O18</f>
        <v>0</v>
      </c>
      <c r="P18" s="298">
        <f>'Tab 3'!P18+'Tab 4 PPN1'!P18+'Tab 4 PPN1 (2)'!P18+'Tab 4 PPN1 (3)'!P18+'Tab 4 PPN1 (4)'!P18+'Tab 4 PPN1 (5)'!P18+'Tab 4 PPN1 (6)'!P18+'Tab 4 PPN1 (7)'!P18+'Tab 4 PPN1 (8)'!P18+'Tab 4 PPN1 (9)'!P18</f>
        <v>0</v>
      </c>
      <c r="Q18" s="298">
        <f>'Tab 3'!Q18+'Tab 4 PPN1'!Q18+'Tab 4 PPN1 (2)'!Q18+'Tab 4 PPN1 (3)'!Q18+'Tab 4 PPN1 (4)'!Q18+'Tab 4 PPN1 (5)'!Q18+'Tab 4 PPN1 (6)'!Q18+'Tab 4 PPN1 (7)'!Q18+'Tab 4 PPN1 (8)'!Q18+'Tab 4 PPN1 (9)'!Q18</f>
        <v>0</v>
      </c>
      <c r="R18" s="298">
        <f>'Tab 3'!R18+'Tab 4 PPN1'!R18+'Tab 4 PPN1 (2)'!R18+'Tab 4 PPN1 (3)'!R18+'Tab 4 PPN1 (4)'!R18+'Tab 4 PPN1 (5)'!R18+'Tab 4 PPN1 (6)'!R18+'Tab 4 PPN1 (7)'!R18+'Tab 4 PPN1 (8)'!R18+'Tab 4 PPN1 (9)'!R18</f>
        <v>0</v>
      </c>
      <c r="S18" s="224"/>
      <c r="T18" s="200"/>
      <c r="U18" s="201"/>
      <c r="V18" s="47"/>
      <c r="W18" s="47"/>
      <c r="X18" s="47"/>
      <c r="Y18" s="47"/>
      <c r="Z18" s="47"/>
      <c r="AA18" s="47"/>
    </row>
    <row r="19" spans="1:27" ht="27.75">
      <c r="A19" s="108"/>
      <c r="B19" s="79">
        <v>5</v>
      </c>
      <c r="C19" s="142" t="s">
        <v>102</v>
      </c>
      <c r="D19" s="79">
        <v>613300</v>
      </c>
      <c r="E19" s="298">
        <f>'Tab 3'!E19+'Tab 4 PPN1'!E19+'Tab 4 PPN1 (2)'!E19+'Tab 4 PPN1 (3)'!E19+'Tab 4 PPN1 (4)'!E19+'Tab 4 PPN1 (5)'!E19+'Tab 4 PPN1 (6)'!E19+'Tab 4 PPN1 (7)'!E19+'Tab 4 PPN1 (8)'!E19+'Tab 4 PPN1 (9)'!E19</f>
        <v>0</v>
      </c>
      <c r="F19" s="298">
        <f>'Tab 3'!F19+'Tab 4 PPN1'!F19+'Tab 4 PPN1 (2)'!F19+'Tab 4 PPN1 (3)'!F19+'Tab 4 PPN1 (4)'!F19+'Tab 4 PPN1 (5)'!F19+'Tab 4 PPN1 (6)'!F19+'Tab 4 PPN1 (7)'!F19+'Tab 4 PPN1 (8)'!F19+'Tab 4 PPN1 (9)'!F19</f>
        <v>0</v>
      </c>
      <c r="G19" s="298">
        <f>'Tab 3'!G19+'Tab 4 PPN1'!G19+'Tab 4 PPN1 (2)'!G19+'Tab 4 PPN1 (3)'!G19+'Tab 4 PPN1 (4)'!G19+'Tab 4 PPN1 (5)'!G19+'Tab 4 PPN1 (6)'!G19+'Tab 4 PPN1 (7)'!G19+'Tab 4 PPN1 (8)'!G19+'Tab 4 PPN1 (9)'!G19</f>
        <v>0</v>
      </c>
      <c r="H19" s="298">
        <f>'Tab 3'!H19+'Tab 4 PPN1'!H19+'Tab 4 PPN1 (2)'!H19+'Tab 4 PPN1 (3)'!H19+'Tab 4 PPN1 (4)'!H19+'Tab 4 PPN1 (5)'!H19+'Tab 4 PPN1 (6)'!H19+'Tab 4 PPN1 (7)'!H19+'Tab 4 PPN1 (8)'!H19+'Tab 4 PPN1 (9)'!H19</f>
        <v>0</v>
      </c>
      <c r="I19" s="298">
        <f>'Tab 3'!I19+'Tab 4 PPN1'!I19+'Tab 4 PPN1 (2)'!I19+'Tab 4 PPN1 (3)'!I19+'Tab 4 PPN1 (4)'!I19+'Tab 4 PPN1 (5)'!I19+'Tab 4 PPN1 (6)'!I19+'Tab 4 PPN1 (7)'!I19+'Tab 4 PPN1 (8)'!I19+'Tab 4 PPN1 (9)'!I19</f>
        <v>0</v>
      </c>
      <c r="J19" s="298">
        <f>'Tab 3'!J19+'Tab 4 PPN1'!J19+'Tab 4 PPN1 (2)'!J19+'Tab 4 PPN1 (3)'!J19+'Tab 4 PPN1 (4)'!J19+'Tab 4 PPN1 (5)'!J19+'Tab 4 PPN1 (6)'!J19+'Tab 4 PPN1 (7)'!J19+'Tab 4 PPN1 (8)'!J19+'Tab 4 PPN1 (9)'!J19</f>
        <v>0</v>
      </c>
      <c r="K19" s="298">
        <f>'Tab 3'!K19+'Tab 4 PPN1'!K19+'Tab 4 PPN1 (2)'!K19+'Tab 4 PPN1 (3)'!K19+'Tab 4 PPN1 (4)'!K19+'Tab 4 PPN1 (5)'!K19+'Tab 4 PPN1 (6)'!K19+'Tab 4 PPN1 (7)'!K19+'Tab 4 PPN1 (8)'!K19+'Tab 4 PPN1 (9)'!K19</f>
        <v>0</v>
      </c>
      <c r="L19" s="298">
        <f>'Tab 3'!L19+'Tab 4 PPN1'!L19+'Tab 4 PPN1 (2)'!L19+'Tab 4 PPN1 (3)'!L19+'Tab 4 PPN1 (4)'!L19+'Tab 4 PPN1 (5)'!L19+'Tab 4 PPN1 (6)'!L19+'Tab 4 PPN1 (7)'!L19+'Tab 4 PPN1 (8)'!L19+'Tab 4 PPN1 (9)'!L19</f>
        <v>0</v>
      </c>
      <c r="M19" s="298">
        <f>'Tab 3'!M19+'Tab 4 PPN1'!M19+'Tab 4 PPN1 (2)'!M19+'Tab 4 PPN1 (3)'!M19+'Tab 4 PPN1 (4)'!M19+'Tab 4 PPN1 (5)'!M19+'Tab 4 PPN1 (6)'!M19+'Tab 4 PPN1 (7)'!M19+'Tab 4 PPN1 (8)'!M19+'Tab 4 PPN1 (9)'!M19</f>
        <v>0</v>
      </c>
      <c r="N19" s="298">
        <f>'Tab 3'!N19+'Tab 4 PPN1'!N19+'Tab 4 PPN1 (2)'!N19+'Tab 4 PPN1 (3)'!N19+'Tab 4 PPN1 (4)'!N19+'Tab 4 PPN1 (5)'!N19+'Tab 4 PPN1 (6)'!N19+'Tab 4 PPN1 (7)'!N19+'Tab 4 PPN1 (8)'!N19+'Tab 4 PPN1 (9)'!N19</f>
        <v>0</v>
      </c>
      <c r="O19" s="298">
        <f>'Tab 3'!O19+'Tab 4 PPN1'!O19+'Tab 4 PPN1 (2)'!O19+'Tab 4 PPN1 (3)'!O19+'Tab 4 PPN1 (4)'!O19+'Tab 4 PPN1 (5)'!O19+'Tab 4 PPN1 (6)'!O19+'Tab 4 PPN1 (7)'!O19+'Tab 4 PPN1 (8)'!O19+'Tab 4 PPN1 (9)'!O19</f>
        <v>0</v>
      </c>
      <c r="P19" s="298">
        <f>'Tab 3'!P19+'Tab 4 PPN1'!P19+'Tab 4 PPN1 (2)'!P19+'Tab 4 PPN1 (3)'!P19+'Tab 4 PPN1 (4)'!P19+'Tab 4 PPN1 (5)'!P19+'Tab 4 PPN1 (6)'!P19+'Tab 4 PPN1 (7)'!P19+'Tab 4 PPN1 (8)'!P19+'Tab 4 PPN1 (9)'!P19</f>
        <v>0</v>
      </c>
      <c r="Q19" s="298">
        <f>'Tab 3'!Q19+'Tab 4 PPN1'!Q19+'Tab 4 PPN1 (2)'!Q19+'Tab 4 PPN1 (3)'!Q19+'Tab 4 PPN1 (4)'!Q19+'Tab 4 PPN1 (5)'!Q19+'Tab 4 PPN1 (6)'!Q19+'Tab 4 PPN1 (7)'!Q19+'Tab 4 PPN1 (8)'!Q19+'Tab 4 PPN1 (9)'!Q19</f>
        <v>0</v>
      </c>
      <c r="R19" s="298">
        <f>'Tab 3'!R19+'Tab 4 PPN1'!R19+'Tab 4 PPN1 (2)'!R19+'Tab 4 PPN1 (3)'!R19+'Tab 4 PPN1 (4)'!R19+'Tab 4 PPN1 (5)'!R19+'Tab 4 PPN1 (6)'!R19+'Tab 4 PPN1 (7)'!R19+'Tab 4 PPN1 (8)'!R19+'Tab 4 PPN1 (9)'!R19</f>
        <v>0</v>
      </c>
      <c r="S19" s="224"/>
      <c r="T19" s="200"/>
      <c r="U19" s="201"/>
      <c r="V19" s="47"/>
      <c r="W19" s="47"/>
      <c r="X19" s="47"/>
      <c r="Y19" s="47"/>
      <c r="Z19" s="47"/>
      <c r="AA19" s="47"/>
    </row>
    <row r="20" spans="1:27" ht="27.75">
      <c r="A20" s="108"/>
      <c r="B20" s="79">
        <v>6</v>
      </c>
      <c r="C20" s="144" t="s">
        <v>103</v>
      </c>
      <c r="D20" s="79">
        <v>613400</v>
      </c>
      <c r="E20" s="298">
        <f>'Tab 3'!E20+'Tab 4 PPN1'!E20+'Tab 4 PPN1 (2)'!E20+'Tab 4 PPN1 (3)'!E20+'Tab 4 PPN1 (4)'!E20+'Tab 4 PPN1 (5)'!E20+'Tab 4 PPN1 (6)'!E20+'Tab 4 PPN1 (7)'!E20+'Tab 4 PPN1 (8)'!E20+'Tab 4 PPN1 (9)'!E20</f>
        <v>0</v>
      </c>
      <c r="F20" s="298">
        <f>'Tab 3'!F20+'Tab 4 PPN1'!F20+'Tab 4 PPN1 (2)'!F20+'Tab 4 PPN1 (3)'!F20+'Tab 4 PPN1 (4)'!F20+'Tab 4 PPN1 (5)'!F20+'Tab 4 PPN1 (6)'!F20+'Tab 4 PPN1 (7)'!F20+'Tab 4 PPN1 (8)'!F20+'Tab 4 PPN1 (9)'!F20</f>
        <v>0</v>
      </c>
      <c r="G20" s="298">
        <f>'Tab 3'!G20+'Tab 4 PPN1'!G20+'Tab 4 PPN1 (2)'!G20+'Tab 4 PPN1 (3)'!G20+'Tab 4 PPN1 (4)'!G20+'Tab 4 PPN1 (5)'!G20+'Tab 4 PPN1 (6)'!G20+'Tab 4 PPN1 (7)'!G20+'Tab 4 PPN1 (8)'!G20+'Tab 4 PPN1 (9)'!G20</f>
        <v>0</v>
      </c>
      <c r="H20" s="298">
        <f>'Tab 3'!H20+'Tab 4 PPN1'!H20+'Tab 4 PPN1 (2)'!H20+'Tab 4 PPN1 (3)'!H20+'Tab 4 PPN1 (4)'!H20+'Tab 4 PPN1 (5)'!H20+'Tab 4 PPN1 (6)'!H20+'Tab 4 PPN1 (7)'!H20+'Tab 4 PPN1 (8)'!H20+'Tab 4 PPN1 (9)'!H20</f>
        <v>0</v>
      </c>
      <c r="I20" s="298">
        <f>'Tab 3'!I20+'Tab 4 PPN1'!I20+'Tab 4 PPN1 (2)'!I20+'Tab 4 PPN1 (3)'!I20+'Tab 4 PPN1 (4)'!I20+'Tab 4 PPN1 (5)'!I20+'Tab 4 PPN1 (6)'!I20+'Tab 4 PPN1 (7)'!I20+'Tab 4 PPN1 (8)'!I20+'Tab 4 PPN1 (9)'!I20</f>
        <v>0</v>
      </c>
      <c r="J20" s="298">
        <f>'Tab 3'!J20+'Tab 4 PPN1'!J20+'Tab 4 PPN1 (2)'!J20+'Tab 4 PPN1 (3)'!J20+'Tab 4 PPN1 (4)'!J20+'Tab 4 PPN1 (5)'!J20+'Tab 4 PPN1 (6)'!J20+'Tab 4 PPN1 (7)'!J20+'Tab 4 PPN1 (8)'!J20+'Tab 4 PPN1 (9)'!J20</f>
        <v>0</v>
      </c>
      <c r="K20" s="298">
        <f>'Tab 3'!K20+'Tab 4 PPN1'!K20+'Tab 4 PPN1 (2)'!K20+'Tab 4 PPN1 (3)'!K20+'Tab 4 PPN1 (4)'!K20+'Tab 4 PPN1 (5)'!K20+'Tab 4 PPN1 (6)'!K20+'Tab 4 PPN1 (7)'!K20+'Tab 4 PPN1 (8)'!K20+'Tab 4 PPN1 (9)'!K20</f>
        <v>0</v>
      </c>
      <c r="L20" s="298">
        <f>'Tab 3'!L20+'Tab 4 PPN1'!L20+'Tab 4 PPN1 (2)'!L20+'Tab 4 PPN1 (3)'!L20+'Tab 4 PPN1 (4)'!L20+'Tab 4 PPN1 (5)'!L20+'Tab 4 PPN1 (6)'!L20+'Tab 4 PPN1 (7)'!L20+'Tab 4 PPN1 (8)'!L20+'Tab 4 PPN1 (9)'!L20</f>
        <v>0</v>
      </c>
      <c r="M20" s="298">
        <f>'Tab 3'!M20+'Tab 4 PPN1'!M20+'Tab 4 PPN1 (2)'!M20+'Tab 4 PPN1 (3)'!M20+'Tab 4 PPN1 (4)'!M20+'Tab 4 PPN1 (5)'!M20+'Tab 4 PPN1 (6)'!M20+'Tab 4 PPN1 (7)'!M20+'Tab 4 PPN1 (8)'!M20+'Tab 4 PPN1 (9)'!M20</f>
        <v>0</v>
      </c>
      <c r="N20" s="298">
        <f>'Tab 3'!N20+'Tab 4 PPN1'!N20+'Tab 4 PPN1 (2)'!N20+'Tab 4 PPN1 (3)'!N20+'Tab 4 PPN1 (4)'!N20+'Tab 4 PPN1 (5)'!N20+'Tab 4 PPN1 (6)'!N20+'Tab 4 PPN1 (7)'!N20+'Tab 4 PPN1 (8)'!N20+'Tab 4 PPN1 (9)'!N20</f>
        <v>0</v>
      </c>
      <c r="O20" s="298">
        <f>'Tab 3'!O20+'Tab 4 PPN1'!O20+'Tab 4 PPN1 (2)'!O20+'Tab 4 PPN1 (3)'!O20+'Tab 4 PPN1 (4)'!O20+'Tab 4 PPN1 (5)'!O20+'Tab 4 PPN1 (6)'!O20+'Tab 4 PPN1 (7)'!O20+'Tab 4 PPN1 (8)'!O20+'Tab 4 PPN1 (9)'!O20</f>
        <v>0</v>
      </c>
      <c r="P20" s="298">
        <f>'Tab 3'!P20+'Tab 4 PPN1'!P20+'Tab 4 PPN1 (2)'!P20+'Tab 4 PPN1 (3)'!P20+'Tab 4 PPN1 (4)'!P20+'Tab 4 PPN1 (5)'!P20+'Tab 4 PPN1 (6)'!P20+'Tab 4 PPN1 (7)'!P20+'Tab 4 PPN1 (8)'!P20+'Tab 4 PPN1 (9)'!P20</f>
        <v>0</v>
      </c>
      <c r="Q20" s="298">
        <f>'Tab 3'!Q20+'Tab 4 PPN1'!Q20+'Tab 4 PPN1 (2)'!Q20+'Tab 4 PPN1 (3)'!Q20+'Tab 4 PPN1 (4)'!Q20+'Tab 4 PPN1 (5)'!Q20+'Tab 4 PPN1 (6)'!Q20+'Tab 4 PPN1 (7)'!Q20+'Tab 4 PPN1 (8)'!Q20+'Tab 4 PPN1 (9)'!Q20</f>
        <v>0</v>
      </c>
      <c r="R20" s="298">
        <f>'Tab 3'!R20+'Tab 4 PPN1'!R20+'Tab 4 PPN1 (2)'!R20+'Tab 4 PPN1 (3)'!R20+'Tab 4 PPN1 (4)'!R20+'Tab 4 PPN1 (5)'!R20+'Tab 4 PPN1 (6)'!R20+'Tab 4 PPN1 (7)'!R20+'Tab 4 PPN1 (8)'!R20+'Tab 4 PPN1 (9)'!R20</f>
        <v>0</v>
      </c>
      <c r="S20" s="224"/>
      <c r="T20" s="200"/>
      <c r="U20" s="201"/>
      <c r="V20" s="47"/>
      <c r="W20" s="47"/>
      <c r="X20" s="47"/>
      <c r="Y20" s="47"/>
      <c r="Z20" s="47"/>
      <c r="AA20" s="47"/>
    </row>
    <row r="21" spans="1:27" ht="27.75">
      <c r="A21" s="108"/>
      <c r="B21" s="79">
        <v>7</v>
      </c>
      <c r="C21" s="142" t="s">
        <v>104</v>
      </c>
      <c r="D21" s="79">
        <v>613500</v>
      </c>
      <c r="E21" s="298">
        <f>'Tab 3'!E21+'Tab 4 PPN1'!E21+'Tab 4 PPN1 (2)'!E21+'Tab 4 PPN1 (3)'!E21+'Tab 4 PPN1 (4)'!E21+'Tab 4 PPN1 (5)'!E21+'Tab 4 PPN1 (6)'!E21+'Tab 4 PPN1 (7)'!E21+'Tab 4 PPN1 (8)'!E21+'Tab 4 PPN1 (9)'!E21</f>
        <v>0</v>
      </c>
      <c r="F21" s="298">
        <f>'Tab 3'!F21+'Tab 4 PPN1'!F21+'Tab 4 PPN1 (2)'!F21+'Tab 4 PPN1 (3)'!F21+'Tab 4 PPN1 (4)'!F21+'Tab 4 PPN1 (5)'!F21+'Tab 4 PPN1 (6)'!F21+'Tab 4 PPN1 (7)'!F21+'Tab 4 PPN1 (8)'!F21+'Tab 4 PPN1 (9)'!F21</f>
        <v>0</v>
      </c>
      <c r="G21" s="298">
        <f>'Tab 3'!G21+'Tab 4 PPN1'!G21+'Tab 4 PPN1 (2)'!G21+'Tab 4 PPN1 (3)'!G21+'Tab 4 PPN1 (4)'!G21+'Tab 4 PPN1 (5)'!G21+'Tab 4 PPN1 (6)'!G21+'Tab 4 PPN1 (7)'!G21+'Tab 4 PPN1 (8)'!G21+'Tab 4 PPN1 (9)'!G21</f>
        <v>0</v>
      </c>
      <c r="H21" s="298">
        <f>'Tab 3'!H21+'Tab 4 PPN1'!H21+'Tab 4 PPN1 (2)'!H21+'Tab 4 PPN1 (3)'!H21+'Tab 4 PPN1 (4)'!H21+'Tab 4 PPN1 (5)'!H21+'Tab 4 PPN1 (6)'!H21+'Tab 4 PPN1 (7)'!H21+'Tab 4 PPN1 (8)'!H21+'Tab 4 PPN1 (9)'!H21</f>
        <v>0</v>
      </c>
      <c r="I21" s="298">
        <f>'Tab 3'!I21+'Tab 4 PPN1'!I21+'Tab 4 PPN1 (2)'!I21+'Tab 4 PPN1 (3)'!I21+'Tab 4 PPN1 (4)'!I21+'Tab 4 PPN1 (5)'!I21+'Tab 4 PPN1 (6)'!I21+'Tab 4 PPN1 (7)'!I21+'Tab 4 PPN1 (8)'!I21+'Tab 4 PPN1 (9)'!I21</f>
        <v>0</v>
      </c>
      <c r="J21" s="298">
        <f>'Tab 3'!J21+'Tab 4 PPN1'!J21+'Tab 4 PPN1 (2)'!J21+'Tab 4 PPN1 (3)'!J21+'Tab 4 PPN1 (4)'!J21+'Tab 4 PPN1 (5)'!J21+'Tab 4 PPN1 (6)'!J21+'Tab 4 PPN1 (7)'!J21+'Tab 4 PPN1 (8)'!J21+'Tab 4 PPN1 (9)'!J21</f>
        <v>0</v>
      </c>
      <c r="K21" s="298">
        <f>'Tab 3'!K21+'Tab 4 PPN1'!K21+'Tab 4 PPN1 (2)'!K21+'Tab 4 PPN1 (3)'!K21+'Tab 4 PPN1 (4)'!K21+'Tab 4 PPN1 (5)'!K21+'Tab 4 PPN1 (6)'!K21+'Tab 4 PPN1 (7)'!K21+'Tab 4 PPN1 (8)'!K21+'Tab 4 PPN1 (9)'!K21</f>
        <v>0</v>
      </c>
      <c r="L21" s="298">
        <f>'Tab 3'!L21+'Tab 4 PPN1'!L21+'Tab 4 PPN1 (2)'!L21+'Tab 4 PPN1 (3)'!L21+'Tab 4 PPN1 (4)'!L21+'Tab 4 PPN1 (5)'!L21+'Tab 4 PPN1 (6)'!L21+'Tab 4 PPN1 (7)'!L21+'Tab 4 PPN1 (8)'!L21+'Tab 4 PPN1 (9)'!L21</f>
        <v>0</v>
      </c>
      <c r="M21" s="298">
        <f>'Tab 3'!M21+'Tab 4 PPN1'!M21+'Tab 4 PPN1 (2)'!M21+'Tab 4 PPN1 (3)'!M21+'Tab 4 PPN1 (4)'!M21+'Tab 4 PPN1 (5)'!M21+'Tab 4 PPN1 (6)'!M21+'Tab 4 PPN1 (7)'!M21+'Tab 4 PPN1 (8)'!M21+'Tab 4 PPN1 (9)'!M21</f>
        <v>0</v>
      </c>
      <c r="N21" s="298">
        <f>'Tab 3'!N21+'Tab 4 PPN1'!N21+'Tab 4 PPN1 (2)'!N21+'Tab 4 PPN1 (3)'!N21+'Tab 4 PPN1 (4)'!N21+'Tab 4 PPN1 (5)'!N21+'Tab 4 PPN1 (6)'!N21+'Tab 4 PPN1 (7)'!N21+'Tab 4 PPN1 (8)'!N21+'Tab 4 PPN1 (9)'!N21</f>
        <v>0</v>
      </c>
      <c r="O21" s="298">
        <f>'Tab 3'!O21+'Tab 4 PPN1'!O21+'Tab 4 PPN1 (2)'!O21+'Tab 4 PPN1 (3)'!O21+'Tab 4 PPN1 (4)'!O21+'Tab 4 PPN1 (5)'!O21+'Tab 4 PPN1 (6)'!O21+'Tab 4 PPN1 (7)'!O21+'Tab 4 PPN1 (8)'!O21+'Tab 4 PPN1 (9)'!O21</f>
        <v>0</v>
      </c>
      <c r="P21" s="298">
        <f>'Tab 3'!P21+'Tab 4 PPN1'!P21+'Tab 4 PPN1 (2)'!P21+'Tab 4 PPN1 (3)'!P21+'Tab 4 PPN1 (4)'!P21+'Tab 4 PPN1 (5)'!P21+'Tab 4 PPN1 (6)'!P21+'Tab 4 PPN1 (7)'!P21+'Tab 4 PPN1 (8)'!P21+'Tab 4 PPN1 (9)'!P21</f>
        <v>0</v>
      </c>
      <c r="Q21" s="298">
        <f>'Tab 3'!Q21+'Tab 4 PPN1'!Q21+'Tab 4 PPN1 (2)'!Q21+'Tab 4 PPN1 (3)'!Q21+'Tab 4 PPN1 (4)'!Q21+'Tab 4 PPN1 (5)'!Q21+'Tab 4 PPN1 (6)'!Q21+'Tab 4 PPN1 (7)'!Q21+'Tab 4 PPN1 (8)'!Q21+'Tab 4 PPN1 (9)'!Q21</f>
        <v>0</v>
      </c>
      <c r="R21" s="298">
        <f>'Tab 3'!R21+'Tab 4 PPN1'!R21+'Tab 4 PPN1 (2)'!R21+'Tab 4 PPN1 (3)'!R21+'Tab 4 PPN1 (4)'!R21+'Tab 4 PPN1 (5)'!R21+'Tab 4 PPN1 (6)'!R21+'Tab 4 PPN1 (7)'!R21+'Tab 4 PPN1 (8)'!R21+'Tab 4 PPN1 (9)'!R21</f>
        <v>0</v>
      </c>
      <c r="S21" s="224"/>
      <c r="T21" s="200"/>
      <c r="U21" s="201"/>
      <c r="V21" s="47"/>
      <c r="W21" s="47"/>
      <c r="X21" s="47"/>
      <c r="Y21" s="47"/>
      <c r="Z21" s="47"/>
      <c r="AA21" s="47"/>
    </row>
    <row r="22" spans="1:27" ht="27.75">
      <c r="A22" s="108"/>
      <c r="B22" s="79">
        <v>8</v>
      </c>
      <c r="C22" s="144" t="s">
        <v>105</v>
      </c>
      <c r="D22" s="79">
        <v>613600</v>
      </c>
      <c r="E22" s="298">
        <f>'Tab 3'!E22+'Tab 4 PPN1'!E22+'Tab 4 PPN1 (2)'!E22+'Tab 4 PPN1 (3)'!E22+'Tab 4 PPN1 (4)'!E22+'Tab 4 PPN1 (5)'!E22+'Tab 4 PPN1 (6)'!E22+'Tab 4 PPN1 (7)'!E22+'Tab 4 PPN1 (8)'!E22+'Tab 4 PPN1 (9)'!E22</f>
        <v>0</v>
      </c>
      <c r="F22" s="298">
        <f>'Tab 3'!F22+'Tab 4 PPN1'!F22+'Tab 4 PPN1 (2)'!F22+'Tab 4 PPN1 (3)'!F22+'Tab 4 PPN1 (4)'!F22+'Tab 4 PPN1 (5)'!F22+'Tab 4 PPN1 (6)'!F22+'Tab 4 PPN1 (7)'!F22+'Tab 4 PPN1 (8)'!F22+'Tab 4 PPN1 (9)'!F22</f>
        <v>0</v>
      </c>
      <c r="G22" s="298">
        <f>'Tab 3'!G22+'Tab 4 PPN1'!G22+'Tab 4 PPN1 (2)'!G22+'Tab 4 PPN1 (3)'!G22+'Tab 4 PPN1 (4)'!G22+'Tab 4 PPN1 (5)'!G22+'Tab 4 PPN1 (6)'!G22+'Tab 4 PPN1 (7)'!G22+'Tab 4 PPN1 (8)'!G22+'Tab 4 PPN1 (9)'!G22</f>
        <v>0</v>
      </c>
      <c r="H22" s="298">
        <f>'Tab 3'!H22+'Tab 4 PPN1'!H22+'Tab 4 PPN1 (2)'!H22+'Tab 4 PPN1 (3)'!H22+'Tab 4 PPN1 (4)'!H22+'Tab 4 PPN1 (5)'!H22+'Tab 4 PPN1 (6)'!H22+'Tab 4 PPN1 (7)'!H22+'Tab 4 PPN1 (8)'!H22+'Tab 4 PPN1 (9)'!H22</f>
        <v>0</v>
      </c>
      <c r="I22" s="298">
        <f>'Tab 3'!I22+'Tab 4 PPN1'!I22+'Tab 4 PPN1 (2)'!I22+'Tab 4 PPN1 (3)'!I22+'Tab 4 PPN1 (4)'!I22+'Tab 4 PPN1 (5)'!I22+'Tab 4 PPN1 (6)'!I22+'Tab 4 PPN1 (7)'!I22+'Tab 4 PPN1 (8)'!I22+'Tab 4 PPN1 (9)'!I22</f>
        <v>0</v>
      </c>
      <c r="J22" s="298">
        <f>'Tab 3'!J22+'Tab 4 PPN1'!J22+'Tab 4 PPN1 (2)'!J22+'Tab 4 PPN1 (3)'!J22+'Tab 4 PPN1 (4)'!J22+'Tab 4 PPN1 (5)'!J22+'Tab 4 PPN1 (6)'!J22+'Tab 4 PPN1 (7)'!J22+'Tab 4 PPN1 (8)'!J22+'Tab 4 PPN1 (9)'!J22</f>
        <v>0</v>
      </c>
      <c r="K22" s="298">
        <f>'Tab 3'!K22+'Tab 4 PPN1'!K22+'Tab 4 PPN1 (2)'!K22+'Tab 4 PPN1 (3)'!K22+'Tab 4 PPN1 (4)'!K22+'Tab 4 PPN1 (5)'!K22+'Tab 4 PPN1 (6)'!K22+'Tab 4 PPN1 (7)'!K22+'Tab 4 PPN1 (8)'!K22+'Tab 4 PPN1 (9)'!K22</f>
        <v>0</v>
      </c>
      <c r="L22" s="298">
        <f>'Tab 3'!L22+'Tab 4 PPN1'!L22+'Tab 4 PPN1 (2)'!L22+'Tab 4 PPN1 (3)'!L22+'Tab 4 PPN1 (4)'!L22+'Tab 4 PPN1 (5)'!L22+'Tab 4 PPN1 (6)'!L22+'Tab 4 PPN1 (7)'!L22+'Tab 4 PPN1 (8)'!L22+'Tab 4 PPN1 (9)'!L22</f>
        <v>0</v>
      </c>
      <c r="M22" s="298">
        <f>'Tab 3'!M22+'Tab 4 PPN1'!M22+'Tab 4 PPN1 (2)'!M22+'Tab 4 PPN1 (3)'!M22+'Tab 4 PPN1 (4)'!M22+'Tab 4 PPN1 (5)'!M22+'Tab 4 PPN1 (6)'!M22+'Tab 4 PPN1 (7)'!M22+'Tab 4 PPN1 (8)'!M22+'Tab 4 PPN1 (9)'!M22</f>
        <v>0</v>
      </c>
      <c r="N22" s="298">
        <f>'Tab 3'!N22+'Tab 4 PPN1'!N22+'Tab 4 PPN1 (2)'!N22+'Tab 4 PPN1 (3)'!N22+'Tab 4 PPN1 (4)'!N22+'Tab 4 PPN1 (5)'!N22+'Tab 4 PPN1 (6)'!N22+'Tab 4 PPN1 (7)'!N22+'Tab 4 PPN1 (8)'!N22+'Tab 4 PPN1 (9)'!N22</f>
        <v>0</v>
      </c>
      <c r="O22" s="298">
        <f>'Tab 3'!O22+'Tab 4 PPN1'!O22+'Tab 4 PPN1 (2)'!O22+'Tab 4 PPN1 (3)'!O22+'Tab 4 PPN1 (4)'!O22+'Tab 4 PPN1 (5)'!O22+'Tab 4 PPN1 (6)'!O22+'Tab 4 PPN1 (7)'!O22+'Tab 4 PPN1 (8)'!O22+'Tab 4 PPN1 (9)'!O22</f>
        <v>0</v>
      </c>
      <c r="P22" s="298">
        <f>'Tab 3'!P22+'Tab 4 PPN1'!P22+'Tab 4 PPN1 (2)'!P22+'Tab 4 PPN1 (3)'!P22+'Tab 4 PPN1 (4)'!P22+'Tab 4 PPN1 (5)'!P22+'Tab 4 PPN1 (6)'!P22+'Tab 4 PPN1 (7)'!P22+'Tab 4 PPN1 (8)'!P22+'Tab 4 PPN1 (9)'!P22</f>
        <v>0</v>
      </c>
      <c r="Q22" s="298">
        <f>'Tab 3'!Q22+'Tab 4 PPN1'!Q22+'Tab 4 PPN1 (2)'!Q22+'Tab 4 PPN1 (3)'!Q22+'Tab 4 PPN1 (4)'!Q22+'Tab 4 PPN1 (5)'!Q22+'Tab 4 PPN1 (6)'!Q22+'Tab 4 PPN1 (7)'!Q22+'Tab 4 PPN1 (8)'!Q22+'Tab 4 PPN1 (9)'!Q22</f>
        <v>0</v>
      </c>
      <c r="R22" s="298">
        <f>'Tab 3'!R22+'Tab 4 PPN1'!R22+'Tab 4 PPN1 (2)'!R22+'Tab 4 PPN1 (3)'!R22+'Tab 4 PPN1 (4)'!R22+'Tab 4 PPN1 (5)'!R22+'Tab 4 PPN1 (6)'!R22+'Tab 4 PPN1 (7)'!R22+'Tab 4 PPN1 (8)'!R22+'Tab 4 PPN1 (9)'!R22</f>
        <v>0</v>
      </c>
      <c r="S22" s="224"/>
      <c r="T22" s="200"/>
      <c r="U22" s="201"/>
      <c r="V22" s="47"/>
      <c r="W22" s="47"/>
      <c r="X22" s="47"/>
      <c r="Y22" s="47"/>
      <c r="Z22" s="47"/>
      <c r="AA22" s="47"/>
    </row>
    <row r="23" spans="1:27" ht="27.75">
      <c r="A23" s="108"/>
      <c r="B23" s="79">
        <v>9</v>
      </c>
      <c r="C23" s="144" t="s">
        <v>106</v>
      </c>
      <c r="D23" s="79">
        <v>613700</v>
      </c>
      <c r="E23" s="298">
        <f>'Tab 3'!E23+'Tab 4 PPN1'!E23+'Tab 4 PPN1 (2)'!E23+'Tab 4 PPN1 (3)'!E23+'Tab 4 PPN1 (4)'!E23+'Tab 4 PPN1 (5)'!E23+'Tab 4 PPN1 (6)'!E23+'Tab 4 PPN1 (7)'!E23+'Tab 4 PPN1 (8)'!E23+'Tab 4 PPN1 (9)'!E23</f>
        <v>0</v>
      </c>
      <c r="F23" s="298">
        <f>'Tab 3'!F23+'Tab 4 PPN1'!F23+'Tab 4 PPN1 (2)'!F23+'Tab 4 PPN1 (3)'!F23+'Tab 4 PPN1 (4)'!F23+'Tab 4 PPN1 (5)'!F23+'Tab 4 PPN1 (6)'!F23+'Tab 4 PPN1 (7)'!F23+'Tab 4 PPN1 (8)'!F23+'Tab 4 PPN1 (9)'!F23</f>
        <v>0</v>
      </c>
      <c r="G23" s="298">
        <f>'Tab 3'!G23+'Tab 4 PPN1'!G23+'Tab 4 PPN1 (2)'!G23+'Tab 4 PPN1 (3)'!G23+'Tab 4 PPN1 (4)'!G23+'Tab 4 PPN1 (5)'!G23+'Tab 4 PPN1 (6)'!G23+'Tab 4 PPN1 (7)'!G23+'Tab 4 PPN1 (8)'!G23+'Tab 4 PPN1 (9)'!G23</f>
        <v>0</v>
      </c>
      <c r="H23" s="298">
        <f>'Tab 3'!H23+'Tab 4 PPN1'!H23+'Tab 4 PPN1 (2)'!H23+'Tab 4 PPN1 (3)'!H23+'Tab 4 PPN1 (4)'!H23+'Tab 4 PPN1 (5)'!H23+'Tab 4 PPN1 (6)'!H23+'Tab 4 PPN1 (7)'!H23+'Tab 4 PPN1 (8)'!H23+'Tab 4 PPN1 (9)'!H23</f>
        <v>0</v>
      </c>
      <c r="I23" s="298">
        <f>'Tab 3'!I23+'Tab 4 PPN1'!I23+'Tab 4 PPN1 (2)'!I23+'Tab 4 PPN1 (3)'!I23+'Tab 4 PPN1 (4)'!I23+'Tab 4 PPN1 (5)'!I23+'Tab 4 PPN1 (6)'!I23+'Tab 4 PPN1 (7)'!I23+'Tab 4 PPN1 (8)'!I23+'Tab 4 PPN1 (9)'!I23</f>
        <v>0</v>
      </c>
      <c r="J23" s="298">
        <f>'Tab 3'!J23+'Tab 4 PPN1'!J23+'Tab 4 PPN1 (2)'!J23+'Tab 4 PPN1 (3)'!J23+'Tab 4 PPN1 (4)'!J23+'Tab 4 PPN1 (5)'!J23+'Tab 4 PPN1 (6)'!J23+'Tab 4 PPN1 (7)'!J23+'Tab 4 PPN1 (8)'!J23+'Tab 4 PPN1 (9)'!J23</f>
        <v>0</v>
      </c>
      <c r="K23" s="298">
        <f>'Tab 3'!K23+'Tab 4 PPN1'!K23+'Tab 4 PPN1 (2)'!K23+'Tab 4 PPN1 (3)'!K23+'Tab 4 PPN1 (4)'!K23+'Tab 4 PPN1 (5)'!K23+'Tab 4 PPN1 (6)'!K23+'Tab 4 PPN1 (7)'!K23+'Tab 4 PPN1 (8)'!K23+'Tab 4 PPN1 (9)'!K23</f>
        <v>0</v>
      </c>
      <c r="L23" s="298">
        <f>'Tab 3'!L23+'Tab 4 PPN1'!L23+'Tab 4 PPN1 (2)'!L23+'Tab 4 PPN1 (3)'!L23+'Tab 4 PPN1 (4)'!L23+'Tab 4 PPN1 (5)'!L23+'Tab 4 PPN1 (6)'!L23+'Tab 4 PPN1 (7)'!L23+'Tab 4 PPN1 (8)'!L23+'Tab 4 PPN1 (9)'!L23</f>
        <v>0</v>
      </c>
      <c r="M23" s="298">
        <f>'Tab 3'!M23+'Tab 4 PPN1'!M23+'Tab 4 PPN1 (2)'!M23+'Tab 4 PPN1 (3)'!M23+'Tab 4 PPN1 (4)'!M23+'Tab 4 PPN1 (5)'!M23+'Tab 4 PPN1 (6)'!M23+'Tab 4 PPN1 (7)'!M23+'Tab 4 PPN1 (8)'!M23+'Tab 4 PPN1 (9)'!M23</f>
        <v>0</v>
      </c>
      <c r="N23" s="298">
        <f>'Tab 3'!N23+'Tab 4 PPN1'!N23+'Tab 4 PPN1 (2)'!N23+'Tab 4 PPN1 (3)'!N23+'Tab 4 PPN1 (4)'!N23+'Tab 4 PPN1 (5)'!N23+'Tab 4 PPN1 (6)'!N23+'Tab 4 PPN1 (7)'!N23+'Tab 4 PPN1 (8)'!N23+'Tab 4 PPN1 (9)'!N23</f>
        <v>0</v>
      </c>
      <c r="O23" s="298">
        <f>'Tab 3'!O23+'Tab 4 PPN1'!O23+'Tab 4 PPN1 (2)'!O23+'Tab 4 PPN1 (3)'!O23+'Tab 4 PPN1 (4)'!O23+'Tab 4 PPN1 (5)'!O23+'Tab 4 PPN1 (6)'!O23+'Tab 4 PPN1 (7)'!O23+'Tab 4 PPN1 (8)'!O23+'Tab 4 PPN1 (9)'!O23</f>
        <v>0</v>
      </c>
      <c r="P23" s="298">
        <f>'Tab 3'!P23+'Tab 4 PPN1'!P23+'Tab 4 PPN1 (2)'!P23+'Tab 4 PPN1 (3)'!P23+'Tab 4 PPN1 (4)'!P23+'Tab 4 PPN1 (5)'!P23+'Tab 4 PPN1 (6)'!P23+'Tab 4 PPN1 (7)'!P23+'Tab 4 PPN1 (8)'!P23+'Tab 4 PPN1 (9)'!P23</f>
        <v>0</v>
      </c>
      <c r="Q23" s="298">
        <f>'Tab 3'!Q23+'Tab 4 PPN1'!Q23+'Tab 4 PPN1 (2)'!Q23+'Tab 4 PPN1 (3)'!Q23+'Tab 4 PPN1 (4)'!Q23+'Tab 4 PPN1 (5)'!Q23+'Tab 4 PPN1 (6)'!Q23+'Tab 4 PPN1 (7)'!Q23+'Tab 4 PPN1 (8)'!Q23+'Tab 4 PPN1 (9)'!Q23</f>
        <v>0</v>
      </c>
      <c r="R23" s="298">
        <f>'Tab 3'!R23+'Tab 4 PPN1'!R23+'Tab 4 PPN1 (2)'!R23+'Tab 4 PPN1 (3)'!R23+'Tab 4 PPN1 (4)'!R23+'Tab 4 PPN1 (5)'!R23+'Tab 4 PPN1 (6)'!R23+'Tab 4 PPN1 (7)'!R23+'Tab 4 PPN1 (8)'!R23+'Tab 4 PPN1 (9)'!R23</f>
        <v>0</v>
      </c>
      <c r="S23" s="224"/>
      <c r="T23" s="200"/>
      <c r="U23" s="201"/>
      <c r="V23" s="47"/>
      <c r="W23" s="47"/>
      <c r="X23" s="47"/>
      <c r="Y23" s="47"/>
      <c r="Z23" s="47"/>
      <c r="AA23" s="47"/>
    </row>
    <row r="24" spans="1:27" ht="47.25">
      <c r="A24" s="108"/>
      <c r="B24" s="79">
        <v>10</v>
      </c>
      <c r="C24" s="142" t="s">
        <v>107</v>
      </c>
      <c r="D24" s="79">
        <v>613800</v>
      </c>
      <c r="E24" s="298">
        <f>'Tab 3'!E24+'Tab 4 PPN1'!E24+'Tab 4 PPN1 (2)'!E24+'Tab 4 PPN1 (3)'!E24+'Tab 4 PPN1 (4)'!E24+'Tab 4 PPN1 (5)'!E24+'Tab 4 PPN1 (6)'!E24+'Tab 4 PPN1 (7)'!E24+'Tab 4 PPN1 (8)'!E24+'Tab 4 PPN1 (9)'!E24</f>
        <v>0</v>
      </c>
      <c r="F24" s="298">
        <f>'Tab 3'!F24+'Tab 4 PPN1'!F24+'Tab 4 PPN1 (2)'!F24+'Tab 4 PPN1 (3)'!F24+'Tab 4 PPN1 (4)'!F24+'Tab 4 PPN1 (5)'!F24+'Tab 4 PPN1 (6)'!F24+'Tab 4 PPN1 (7)'!F24+'Tab 4 PPN1 (8)'!F24+'Tab 4 PPN1 (9)'!F24</f>
        <v>0</v>
      </c>
      <c r="G24" s="298">
        <f>'Tab 3'!G24+'Tab 4 PPN1'!G24+'Tab 4 PPN1 (2)'!G24+'Tab 4 PPN1 (3)'!G24+'Tab 4 PPN1 (4)'!G24+'Tab 4 PPN1 (5)'!G24+'Tab 4 PPN1 (6)'!G24+'Tab 4 PPN1 (7)'!G24+'Tab 4 PPN1 (8)'!G24+'Tab 4 PPN1 (9)'!G24</f>
        <v>0</v>
      </c>
      <c r="H24" s="298">
        <f>'Tab 3'!H24+'Tab 4 PPN1'!H24+'Tab 4 PPN1 (2)'!H24+'Tab 4 PPN1 (3)'!H24+'Tab 4 PPN1 (4)'!H24+'Tab 4 PPN1 (5)'!H24+'Tab 4 PPN1 (6)'!H24+'Tab 4 PPN1 (7)'!H24+'Tab 4 PPN1 (8)'!H24+'Tab 4 PPN1 (9)'!H24</f>
        <v>0</v>
      </c>
      <c r="I24" s="298">
        <f>'Tab 3'!I24+'Tab 4 PPN1'!I24+'Tab 4 PPN1 (2)'!I24+'Tab 4 PPN1 (3)'!I24+'Tab 4 PPN1 (4)'!I24+'Tab 4 PPN1 (5)'!I24+'Tab 4 PPN1 (6)'!I24+'Tab 4 PPN1 (7)'!I24+'Tab 4 PPN1 (8)'!I24+'Tab 4 PPN1 (9)'!I24</f>
        <v>0</v>
      </c>
      <c r="J24" s="298">
        <f>'Tab 3'!J24+'Tab 4 PPN1'!J24+'Tab 4 PPN1 (2)'!J24+'Tab 4 PPN1 (3)'!J24+'Tab 4 PPN1 (4)'!J24+'Tab 4 PPN1 (5)'!J24+'Tab 4 PPN1 (6)'!J24+'Tab 4 PPN1 (7)'!J24+'Tab 4 PPN1 (8)'!J24+'Tab 4 PPN1 (9)'!J24</f>
        <v>0</v>
      </c>
      <c r="K24" s="298">
        <f>'Tab 3'!K24+'Tab 4 PPN1'!K24+'Tab 4 PPN1 (2)'!K24+'Tab 4 PPN1 (3)'!K24+'Tab 4 PPN1 (4)'!K24+'Tab 4 PPN1 (5)'!K24+'Tab 4 PPN1 (6)'!K24+'Tab 4 PPN1 (7)'!K24+'Tab 4 PPN1 (8)'!K24+'Tab 4 PPN1 (9)'!K24</f>
        <v>0</v>
      </c>
      <c r="L24" s="298">
        <f>'Tab 3'!L24+'Tab 4 PPN1'!L24+'Tab 4 PPN1 (2)'!L24+'Tab 4 PPN1 (3)'!L24+'Tab 4 PPN1 (4)'!L24+'Tab 4 PPN1 (5)'!L24+'Tab 4 PPN1 (6)'!L24+'Tab 4 PPN1 (7)'!L24+'Tab 4 PPN1 (8)'!L24+'Tab 4 PPN1 (9)'!L24</f>
        <v>0</v>
      </c>
      <c r="M24" s="298">
        <f>'Tab 3'!M24+'Tab 4 PPN1'!M24+'Tab 4 PPN1 (2)'!M24+'Tab 4 PPN1 (3)'!M24+'Tab 4 PPN1 (4)'!M24+'Tab 4 PPN1 (5)'!M24+'Tab 4 PPN1 (6)'!M24+'Tab 4 PPN1 (7)'!M24+'Tab 4 PPN1 (8)'!M24+'Tab 4 PPN1 (9)'!M24</f>
        <v>0</v>
      </c>
      <c r="N24" s="298">
        <f>'Tab 3'!N24+'Tab 4 PPN1'!N24+'Tab 4 PPN1 (2)'!N24+'Tab 4 PPN1 (3)'!N24+'Tab 4 PPN1 (4)'!N24+'Tab 4 PPN1 (5)'!N24+'Tab 4 PPN1 (6)'!N24+'Tab 4 PPN1 (7)'!N24+'Tab 4 PPN1 (8)'!N24+'Tab 4 PPN1 (9)'!N24</f>
        <v>0</v>
      </c>
      <c r="O24" s="298">
        <f>'Tab 3'!O24+'Tab 4 PPN1'!O24+'Tab 4 PPN1 (2)'!O24+'Tab 4 PPN1 (3)'!O24+'Tab 4 PPN1 (4)'!O24+'Tab 4 PPN1 (5)'!O24+'Tab 4 PPN1 (6)'!O24+'Tab 4 PPN1 (7)'!O24+'Tab 4 PPN1 (8)'!O24+'Tab 4 PPN1 (9)'!O24</f>
        <v>0</v>
      </c>
      <c r="P24" s="298">
        <f>'Tab 3'!P24+'Tab 4 PPN1'!P24+'Tab 4 PPN1 (2)'!P24+'Tab 4 PPN1 (3)'!P24+'Tab 4 PPN1 (4)'!P24+'Tab 4 PPN1 (5)'!P24+'Tab 4 PPN1 (6)'!P24+'Tab 4 PPN1 (7)'!P24+'Tab 4 PPN1 (8)'!P24+'Tab 4 PPN1 (9)'!P24</f>
        <v>0</v>
      </c>
      <c r="Q24" s="298">
        <f>'Tab 3'!Q24+'Tab 4 PPN1'!Q24+'Tab 4 PPN1 (2)'!Q24+'Tab 4 PPN1 (3)'!Q24+'Tab 4 PPN1 (4)'!Q24+'Tab 4 PPN1 (5)'!Q24+'Tab 4 PPN1 (6)'!Q24+'Tab 4 PPN1 (7)'!Q24+'Tab 4 PPN1 (8)'!Q24+'Tab 4 PPN1 (9)'!Q24</f>
        <v>0</v>
      </c>
      <c r="R24" s="298">
        <f>'Tab 3'!R24+'Tab 4 PPN1'!R24+'Tab 4 PPN1 (2)'!R24+'Tab 4 PPN1 (3)'!R24+'Tab 4 PPN1 (4)'!R24+'Tab 4 PPN1 (5)'!R24+'Tab 4 PPN1 (6)'!R24+'Tab 4 PPN1 (7)'!R24+'Tab 4 PPN1 (8)'!R24+'Tab 4 PPN1 (9)'!R24</f>
        <v>0</v>
      </c>
      <c r="S24" s="224"/>
      <c r="T24" s="200"/>
      <c r="U24" s="201"/>
      <c r="V24" s="47"/>
      <c r="W24" s="47"/>
      <c r="X24" s="47"/>
      <c r="Y24" s="47"/>
      <c r="Z24" s="47"/>
      <c r="AA24" s="47"/>
    </row>
    <row r="25" spans="1:27" ht="27.75">
      <c r="A25" s="108"/>
      <c r="B25" s="79">
        <v>11</v>
      </c>
      <c r="C25" s="142" t="s">
        <v>108</v>
      </c>
      <c r="D25" s="79">
        <v>613900</v>
      </c>
      <c r="E25" s="298">
        <f>'Tab 3'!E25+'Tab 4 PPN1'!E25+'Tab 4 PPN1 (2)'!E25+'Tab 4 PPN1 (3)'!E25+'Tab 4 PPN1 (4)'!E25+'Tab 4 PPN1 (5)'!E25+'Tab 4 PPN1 (6)'!E25+'Tab 4 PPN1 (7)'!E25+'Tab 4 PPN1 (8)'!E25+'Tab 4 PPN1 (9)'!E25</f>
        <v>0</v>
      </c>
      <c r="F25" s="298">
        <f>'Tab 3'!F25+'Tab 4 PPN1'!F25+'Tab 4 PPN1 (2)'!F25+'Tab 4 PPN1 (3)'!F25+'Tab 4 PPN1 (4)'!F25+'Tab 4 PPN1 (5)'!F25+'Tab 4 PPN1 (6)'!F25+'Tab 4 PPN1 (7)'!F25+'Tab 4 PPN1 (8)'!F25+'Tab 4 PPN1 (9)'!F25</f>
        <v>0</v>
      </c>
      <c r="G25" s="298">
        <f>'Tab 3'!G25+'Tab 4 PPN1'!G25+'Tab 4 PPN1 (2)'!G25+'Tab 4 PPN1 (3)'!G25+'Tab 4 PPN1 (4)'!G25+'Tab 4 PPN1 (5)'!G25+'Tab 4 PPN1 (6)'!G25+'Tab 4 PPN1 (7)'!G25+'Tab 4 PPN1 (8)'!G25+'Tab 4 PPN1 (9)'!G25</f>
        <v>0</v>
      </c>
      <c r="H25" s="298">
        <f>'Tab 3'!H25+'Tab 4 PPN1'!H25+'Tab 4 PPN1 (2)'!H25+'Tab 4 PPN1 (3)'!H25+'Tab 4 PPN1 (4)'!H25+'Tab 4 PPN1 (5)'!H25+'Tab 4 PPN1 (6)'!H25+'Tab 4 PPN1 (7)'!H25+'Tab 4 PPN1 (8)'!H25+'Tab 4 PPN1 (9)'!H25</f>
        <v>0</v>
      </c>
      <c r="I25" s="298">
        <f>'Tab 3'!I25+'Tab 4 PPN1'!I25+'Tab 4 PPN1 (2)'!I25+'Tab 4 PPN1 (3)'!I25+'Tab 4 PPN1 (4)'!I25+'Tab 4 PPN1 (5)'!I25+'Tab 4 PPN1 (6)'!I25+'Tab 4 PPN1 (7)'!I25+'Tab 4 PPN1 (8)'!I25+'Tab 4 PPN1 (9)'!I25</f>
        <v>0</v>
      </c>
      <c r="J25" s="298">
        <f>'Tab 3'!J25+'Tab 4 PPN1'!J25+'Tab 4 PPN1 (2)'!J25+'Tab 4 PPN1 (3)'!J25+'Tab 4 PPN1 (4)'!J25+'Tab 4 PPN1 (5)'!J25+'Tab 4 PPN1 (6)'!J25+'Tab 4 PPN1 (7)'!J25+'Tab 4 PPN1 (8)'!J25+'Tab 4 PPN1 (9)'!J25</f>
        <v>0</v>
      </c>
      <c r="K25" s="298">
        <f>'Tab 3'!K25+'Tab 4 PPN1'!K25+'Tab 4 PPN1 (2)'!K25+'Tab 4 PPN1 (3)'!K25+'Tab 4 PPN1 (4)'!K25+'Tab 4 PPN1 (5)'!K25+'Tab 4 PPN1 (6)'!K25+'Tab 4 PPN1 (7)'!K25+'Tab 4 PPN1 (8)'!K25+'Tab 4 PPN1 (9)'!K25</f>
        <v>0</v>
      </c>
      <c r="L25" s="298">
        <f>'Tab 3'!L25+'Tab 4 PPN1'!L25+'Tab 4 PPN1 (2)'!L25+'Tab 4 PPN1 (3)'!L25+'Tab 4 PPN1 (4)'!L25+'Tab 4 PPN1 (5)'!L25+'Tab 4 PPN1 (6)'!L25+'Tab 4 PPN1 (7)'!L25+'Tab 4 PPN1 (8)'!L25+'Tab 4 PPN1 (9)'!L25</f>
        <v>0</v>
      </c>
      <c r="M25" s="298">
        <f>'Tab 3'!M25+'Tab 4 PPN1'!M25+'Tab 4 PPN1 (2)'!M25+'Tab 4 PPN1 (3)'!M25+'Tab 4 PPN1 (4)'!M25+'Tab 4 PPN1 (5)'!M25+'Tab 4 PPN1 (6)'!M25+'Tab 4 PPN1 (7)'!M25+'Tab 4 PPN1 (8)'!M25+'Tab 4 PPN1 (9)'!M25</f>
        <v>0</v>
      </c>
      <c r="N25" s="298">
        <f>'Tab 3'!N25+'Tab 4 PPN1'!N25+'Tab 4 PPN1 (2)'!N25+'Tab 4 PPN1 (3)'!N25+'Tab 4 PPN1 (4)'!N25+'Tab 4 PPN1 (5)'!N25+'Tab 4 PPN1 (6)'!N25+'Tab 4 PPN1 (7)'!N25+'Tab 4 PPN1 (8)'!N25+'Tab 4 PPN1 (9)'!N25</f>
        <v>0</v>
      </c>
      <c r="O25" s="298">
        <f>'Tab 3'!O25+'Tab 4 PPN1'!O25+'Tab 4 PPN1 (2)'!O25+'Tab 4 PPN1 (3)'!O25+'Tab 4 PPN1 (4)'!O25+'Tab 4 PPN1 (5)'!O25+'Tab 4 PPN1 (6)'!O25+'Tab 4 PPN1 (7)'!O25+'Tab 4 PPN1 (8)'!O25+'Tab 4 PPN1 (9)'!O25</f>
        <v>0</v>
      </c>
      <c r="P25" s="298">
        <f>'Tab 3'!P25+'Tab 4 PPN1'!P25+'Tab 4 PPN1 (2)'!P25+'Tab 4 PPN1 (3)'!P25+'Tab 4 PPN1 (4)'!P25+'Tab 4 PPN1 (5)'!P25+'Tab 4 PPN1 (6)'!P25+'Tab 4 PPN1 (7)'!P25+'Tab 4 PPN1 (8)'!P25+'Tab 4 PPN1 (9)'!P25</f>
        <v>0</v>
      </c>
      <c r="Q25" s="298">
        <f>'Tab 3'!Q25+'Tab 4 PPN1'!Q25+'Tab 4 PPN1 (2)'!Q25+'Tab 4 PPN1 (3)'!Q25+'Tab 4 PPN1 (4)'!Q25+'Tab 4 PPN1 (5)'!Q25+'Tab 4 PPN1 (6)'!Q25+'Tab 4 PPN1 (7)'!Q25+'Tab 4 PPN1 (8)'!Q25+'Tab 4 PPN1 (9)'!Q25</f>
        <v>0</v>
      </c>
      <c r="R25" s="298">
        <f>'Tab 3'!R25+'Tab 4 PPN1'!R25+'Tab 4 PPN1 (2)'!R25+'Tab 4 PPN1 (3)'!R25+'Tab 4 PPN1 (4)'!R25+'Tab 4 PPN1 (5)'!R25+'Tab 4 PPN1 (6)'!R25+'Tab 4 PPN1 (7)'!R25+'Tab 4 PPN1 (8)'!R25+'Tab 4 PPN1 (9)'!R25</f>
        <v>0</v>
      </c>
      <c r="S25" s="224"/>
      <c r="T25" s="200"/>
      <c r="U25" s="201"/>
      <c r="V25" s="47"/>
      <c r="W25" s="47"/>
      <c r="X25" s="47"/>
      <c r="Y25" s="47"/>
      <c r="Z25" s="47"/>
      <c r="AA25" s="47"/>
    </row>
    <row r="26" spans="1:26" ht="46.5" thickBot="1">
      <c r="A26" s="108"/>
      <c r="B26" s="202" t="s">
        <v>8</v>
      </c>
      <c r="C26" s="379" t="s">
        <v>109</v>
      </c>
      <c r="D26" s="203">
        <v>614000</v>
      </c>
      <c r="E26" s="299">
        <f>'Tab 3'!E26+'Tab 4 PPN1'!E26+'Tab 4 PPN1 (2)'!E26+'Tab 4 PPN1 (3)'!E26+'Tab 4 PPN1 (4)'!E26+'Tab 4 PPN1 (5)'!E26+'Tab 4 PPN1 (6)'!E26+'Tab 4 PPN1 (7)'!E26+'Tab 4 PPN1 (8)'!E26+'Tab 4 PPN1 (9)'!E26</f>
        <v>0</v>
      </c>
      <c r="F26" s="299">
        <f>'Tab 3'!F26+'Tab 4 PPN1'!F26+'Tab 4 PPN1 (2)'!F26+'Tab 4 PPN1 (3)'!F26+'Tab 4 PPN1 (4)'!F26+'Tab 4 PPN1 (5)'!F26+'Tab 4 PPN1 (6)'!F26+'Tab 4 PPN1 (7)'!F26+'Tab 4 PPN1 (8)'!F26+'Tab 4 PPN1 (9)'!F26</f>
        <v>0</v>
      </c>
      <c r="G26" s="299">
        <f>'Tab 3'!G26+'Tab 4 PPN1'!G26+'Tab 4 PPN1 (2)'!G26+'Tab 4 PPN1 (3)'!G26+'Tab 4 PPN1 (4)'!G26+'Tab 4 PPN1 (5)'!G26+'Tab 4 PPN1 (6)'!G26+'Tab 4 PPN1 (7)'!G26+'Tab 4 PPN1 (8)'!G26+'Tab 4 PPN1 (9)'!G26</f>
        <v>0</v>
      </c>
      <c r="H26" s="299">
        <f>'Tab 3'!H26+'Tab 4 PPN1'!H26+'Tab 4 PPN1 (2)'!H26+'Tab 4 PPN1 (3)'!H26+'Tab 4 PPN1 (4)'!H26+'Tab 4 PPN1 (5)'!H26+'Tab 4 PPN1 (6)'!H26+'Tab 4 PPN1 (7)'!H26+'Tab 4 PPN1 (8)'!H26+'Tab 4 PPN1 (9)'!H26</f>
        <v>0</v>
      </c>
      <c r="I26" s="299">
        <f>'Tab 3'!I26+'Tab 4 PPN1'!I26+'Tab 4 PPN1 (2)'!I26+'Tab 4 PPN1 (3)'!I26+'Tab 4 PPN1 (4)'!I26+'Tab 4 PPN1 (5)'!I26+'Tab 4 PPN1 (6)'!I26+'Tab 4 PPN1 (7)'!I26+'Tab 4 PPN1 (8)'!I26+'Tab 4 PPN1 (9)'!I26</f>
        <v>0</v>
      </c>
      <c r="J26" s="299">
        <f>'Tab 3'!J26+'Tab 4 PPN1'!J26+'Tab 4 PPN1 (2)'!J26+'Tab 4 PPN1 (3)'!J26+'Tab 4 PPN1 (4)'!J26+'Tab 4 PPN1 (5)'!J26+'Tab 4 PPN1 (6)'!J26+'Tab 4 PPN1 (7)'!J26+'Tab 4 PPN1 (8)'!J26+'Tab 4 PPN1 (9)'!J26</f>
        <v>0</v>
      </c>
      <c r="K26" s="299">
        <f>'Tab 3'!K26+'Tab 4 PPN1'!K26+'Tab 4 PPN1 (2)'!K26+'Tab 4 PPN1 (3)'!K26+'Tab 4 PPN1 (4)'!K26+'Tab 4 PPN1 (5)'!K26+'Tab 4 PPN1 (6)'!K26+'Tab 4 PPN1 (7)'!K26+'Tab 4 PPN1 (8)'!K26+'Tab 4 PPN1 (9)'!K26</f>
        <v>0</v>
      </c>
      <c r="L26" s="299">
        <f>'Tab 3'!L26+'Tab 4 PPN1'!L26+'Tab 4 PPN1 (2)'!L26+'Tab 4 PPN1 (3)'!L26+'Tab 4 PPN1 (4)'!L26+'Tab 4 PPN1 (5)'!L26+'Tab 4 PPN1 (6)'!L26+'Tab 4 PPN1 (7)'!L26+'Tab 4 PPN1 (8)'!L26+'Tab 4 PPN1 (9)'!L26</f>
        <v>0</v>
      </c>
      <c r="M26" s="299">
        <f>'Tab 3'!M26+'Tab 4 PPN1'!M26+'Tab 4 PPN1 (2)'!M26+'Tab 4 PPN1 (3)'!M26+'Tab 4 PPN1 (4)'!M26+'Tab 4 PPN1 (5)'!M26+'Tab 4 PPN1 (6)'!M26+'Tab 4 PPN1 (7)'!M26+'Tab 4 PPN1 (8)'!M26+'Tab 4 PPN1 (9)'!M26</f>
        <v>0</v>
      </c>
      <c r="N26" s="299">
        <f>'Tab 3'!N26+'Tab 4 PPN1'!N26+'Tab 4 PPN1 (2)'!N26+'Tab 4 PPN1 (3)'!N26+'Tab 4 PPN1 (4)'!N26+'Tab 4 PPN1 (5)'!N26+'Tab 4 PPN1 (6)'!N26+'Tab 4 PPN1 (7)'!N26+'Tab 4 PPN1 (8)'!N26+'Tab 4 PPN1 (9)'!N26</f>
        <v>0</v>
      </c>
      <c r="O26" s="299">
        <f>'Tab 3'!O26+'Tab 4 PPN1'!O26+'Tab 4 PPN1 (2)'!O26+'Tab 4 PPN1 (3)'!O26+'Tab 4 PPN1 (4)'!O26+'Tab 4 PPN1 (5)'!O26+'Tab 4 PPN1 (6)'!O26+'Tab 4 PPN1 (7)'!O26+'Tab 4 PPN1 (8)'!O26+'Tab 4 PPN1 (9)'!O26</f>
        <v>0</v>
      </c>
      <c r="P26" s="299">
        <f>'Tab 3'!P26+'Tab 4 PPN1'!P26+'Tab 4 PPN1 (2)'!P26+'Tab 4 PPN1 (3)'!P26+'Tab 4 PPN1 (4)'!P26+'Tab 4 PPN1 (5)'!P26+'Tab 4 PPN1 (6)'!P26+'Tab 4 PPN1 (7)'!P26+'Tab 4 PPN1 (8)'!P26+'Tab 4 PPN1 (9)'!P26</f>
        <v>0</v>
      </c>
      <c r="Q26" s="299">
        <f>'Tab 3'!Q26+'Tab 4 PPN1'!Q26+'Tab 4 PPN1 (2)'!Q26+'Tab 4 PPN1 (3)'!Q26+'Tab 4 PPN1 (4)'!Q26+'Tab 4 PPN1 (5)'!Q26+'Tab 4 PPN1 (6)'!Q26+'Tab 4 PPN1 (7)'!Q26+'Tab 4 PPN1 (8)'!Q26+'Tab 4 PPN1 (9)'!Q26</f>
        <v>0</v>
      </c>
      <c r="R26" s="299">
        <f>'Tab 3'!R26+'Tab 4 PPN1'!R26+'Tab 4 PPN1 (2)'!R26+'Tab 4 PPN1 (3)'!R26+'Tab 4 PPN1 (4)'!R26+'Tab 4 PPN1 (5)'!R26+'Tab 4 PPN1 (6)'!R26+'Tab 4 PPN1 (7)'!R26+'Tab 4 PPN1 (8)'!R26+'Tab 4 PPN1 (9)'!R26</f>
        <v>0</v>
      </c>
      <c r="S26" s="225">
        <f>S27+S38+S44+S59+S62+S64</f>
        <v>0</v>
      </c>
      <c r="T26" s="191">
        <f>T27+T38+T44+T59+T62+T64</f>
        <v>0</v>
      </c>
      <c r="U26" s="192">
        <f>U27+U38+U44+U59+U62+U64</f>
        <v>0</v>
      </c>
      <c r="W26" s="47"/>
      <c r="X26" s="47"/>
      <c r="Y26" s="47"/>
      <c r="Z26" s="47"/>
    </row>
    <row r="27" spans="1:26" ht="27">
      <c r="A27" s="108"/>
      <c r="B27" s="347">
        <v>1</v>
      </c>
      <c r="C27" s="380" t="s">
        <v>110</v>
      </c>
      <c r="D27" s="348">
        <v>614100</v>
      </c>
      <c r="E27" s="349">
        <f>'Tab 3'!E27+'Tab 4 PPN1'!E27+'Tab 4 PPN1 (2)'!E27+'Tab 4 PPN1 (3)'!E27+'Tab 4 PPN1 (4)'!E27+'Tab 4 PPN1 (5)'!E27+'Tab 4 PPN1 (6)'!E27+'Tab 4 PPN1 (7)'!E27+'Tab 4 PPN1 (8)'!E27+'Tab 4 PPN1 (9)'!E27</f>
        <v>0</v>
      </c>
      <c r="F27" s="349">
        <f>'Tab 3'!F27+'Tab 4 PPN1'!F27+'Tab 4 PPN1 (2)'!F27+'Tab 4 PPN1 (3)'!F27+'Tab 4 PPN1 (4)'!F27+'Tab 4 PPN1 (5)'!F27+'Tab 4 PPN1 (6)'!F27+'Tab 4 PPN1 (7)'!F27+'Tab 4 PPN1 (8)'!F27+'Tab 4 PPN1 (9)'!F27</f>
        <v>0</v>
      </c>
      <c r="G27" s="349">
        <f>'Tab 3'!G27+'Tab 4 PPN1'!G27+'Tab 4 PPN1 (2)'!G27+'Tab 4 PPN1 (3)'!G27+'Tab 4 PPN1 (4)'!G27+'Tab 4 PPN1 (5)'!G27+'Tab 4 PPN1 (6)'!G27+'Tab 4 PPN1 (7)'!G27+'Tab 4 PPN1 (8)'!G27+'Tab 4 PPN1 (9)'!G27</f>
        <v>0</v>
      </c>
      <c r="H27" s="349">
        <f>'Tab 3'!H27+'Tab 4 PPN1'!H27+'Tab 4 PPN1 (2)'!H27+'Tab 4 PPN1 (3)'!H27+'Tab 4 PPN1 (4)'!H27+'Tab 4 PPN1 (5)'!H27+'Tab 4 PPN1 (6)'!H27+'Tab 4 PPN1 (7)'!H27+'Tab 4 PPN1 (8)'!H27+'Tab 4 PPN1 (9)'!H27</f>
        <v>0</v>
      </c>
      <c r="I27" s="349">
        <f>'Tab 3'!I27+'Tab 4 PPN1'!I27+'Tab 4 PPN1 (2)'!I27+'Tab 4 PPN1 (3)'!I27+'Tab 4 PPN1 (4)'!I27+'Tab 4 PPN1 (5)'!I27+'Tab 4 PPN1 (6)'!I27+'Tab 4 PPN1 (7)'!I27+'Tab 4 PPN1 (8)'!I27+'Tab 4 PPN1 (9)'!I27</f>
        <v>0</v>
      </c>
      <c r="J27" s="349">
        <f>'Tab 3'!J27+'Tab 4 PPN1'!J27+'Tab 4 PPN1 (2)'!J27+'Tab 4 PPN1 (3)'!J27+'Tab 4 PPN1 (4)'!J27+'Tab 4 PPN1 (5)'!J27+'Tab 4 PPN1 (6)'!J27+'Tab 4 PPN1 (7)'!J27+'Tab 4 PPN1 (8)'!J27+'Tab 4 PPN1 (9)'!J27</f>
        <v>0</v>
      </c>
      <c r="K27" s="349">
        <f>'Tab 3'!K27+'Tab 4 PPN1'!K27+'Tab 4 PPN1 (2)'!K27+'Tab 4 PPN1 (3)'!K27+'Tab 4 PPN1 (4)'!K27+'Tab 4 PPN1 (5)'!K27+'Tab 4 PPN1 (6)'!K27+'Tab 4 PPN1 (7)'!K27+'Tab 4 PPN1 (8)'!K27+'Tab 4 PPN1 (9)'!K27</f>
        <v>0</v>
      </c>
      <c r="L27" s="349">
        <f>'Tab 3'!L27+'Tab 4 PPN1'!L27+'Tab 4 PPN1 (2)'!L27+'Tab 4 PPN1 (3)'!L27+'Tab 4 PPN1 (4)'!L27+'Tab 4 PPN1 (5)'!L27+'Tab 4 PPN1 (6)'!L27+'Tab 4 PPN1 (7)'!L27+'Tab 4 PPN1 (8)'!L27+'Tab 4 PPN1 (9)'!L27</f>
        <v>0</v>
      </c>
      <c r="M27" s="349">
        <f>'Tab 3'!M27+'Tab 4 PPN1'!M27+'Tab 4 PPN1 (2)'!M27+'Tab 4 PPN1 (3)'!M27+'Tab 4 PPN1 (4)'!M27+'Tab 4 PPN1 (5)'!M27+'Tab 4 PPN1 (6)'!M27+'Tab 4 PPN1 (7)'!M27+'Tab 4 PPN1 (8)'!M27+'Tab 4 PPN1 (9)'!M27</f>
        <v>0</v>
      </c>
      <c r="N27" s="349">
        <f>'Tab 3'!N27+'Tab 4 PPN1'!N27+'Tab 4 PPN1 (2)'!N27+'Tab 4 PPN1 (3)'!N27+'Tab 4 PPN1 (4)'!N27+'Tab 4 PPN1 (5)'!N27+'Tab 4 PPN1 (6)'!N27+'Tab 4 PPN1 (7)'!N27+'Tab 4 PPN1 (8)'!N27+'Tab 4 PPN1 (9)'!N27</f>
        <v>0</v>
      </c>
      <c r="O27" s="349">
        <f>'Tab 3'!O27+'Tab 4 PPN1'!O27+'Tab 4 PPN1 (2)'!O27+'Tab 4 PPN1 (3)'!O27+'Tab 4 PPN1 (4)'!O27+'Tab 4 PPN1 (5)'!O27+'Tab 4 PPN1 (6)'!O27+'Tab 4 PPN1 (7)'!O27+'Tab 4 PPN1 (8)'!O27+'Tab 4 PPN1 (9)'!O27</f>
        <v>0</v>
      </c>
      <c r="P27" s="349">
        <f>'Tab 3'!P27+'Tab 4 PPN1'!P27+'Tab 4 PPN1 (2)'!P27+'Tab 4 PPN1 (3)'!P27+'Tab 4 PPN1 (4)'!P27+'Tab 4 PPN1 (5)'!P27+'Tab 4 PPN1 (6)'!P27+'Tab 4 PPN1 (7)'!P27+'Tab 4 PPN1 (8)'!P27+'Tab 4 PPN1 (9)'!P27</f>
        <v>0</v>
      </c>
      <c r="Q27" s="349">
        <f>'Tab 3'!Q27+'Tab 4 PPN1'!Q27+'Tab 4 PPN1 (2)'!Q27+'Tab 4 PPN1 (3)'!Q27+'Tab 4 PPN1 (4)'!Q27+'Tab 4 PPN1 (5)'!Q27+'Tab 4 PPN1 (6)'!Q27+'Tab 4 PPN1 (7)'!Q27+'Tab 4 PPN1 (8)'!Q27+'Tab 4 PPN1 (9)'!Q27</f>
        <v>0</v>
      </c>
      <c r="R27" s="349">
        <f>'Tab 3'!R27+'Tab 4 PPN1'!R27+'Tab 4 PPN1 (2)'!R27+'Tab 4 PPN1 (3)'!R27+'Tab 4 PPN1 (4)'!R27+'Tab 4 PPN1 (5)'!R27+'Tab 4 PPN1 (6)'!R27+'Tab 4 PPN1 (7)'!R27+'Tab 4 PPN1 (8)'!R27+'Tab 4 PPN1 (9)'!R27</f>
        <v>0</v>
      </c>
      <c r="S27" s="226">
        <f>S28+S37</f>
        <v>0</v>
      </c>
      <c r="T27" s="205">
        <f>T28+T37</f>
        <v>0</v>
      </c>
      <c r="U27" s="206">
        <f>U28+U37</f>
        <v>0</v>
      </c>
      <c r="W27" s="47"/>
      <c r="X27" s="47"/>
      <c r="Y27" s="47"/>
      <c r="Z27" s="47"/>
    </row>
    <row r="28" spans="1:26" ht="27.75">
      <c r="A28" s="108"/>
      <c r="B28" s="87"/>
      <c r="C28" s="381"/>
      <c r="D28" s="87"/>
      <c r="E28" s="298">
        <f>'Tab 3'!E28+'Tab 4 PPN1'!E28+'Tab 4 PPN1 (2)'!E28+'Tab 4 PPN1 (3)'!E28+'Tab 4 PPN1 (4)'!E28+'Tab 4 PPN1 (5)'!E28+'Tab 4 PPN1 (6)'!E28+'Tab 4 PPN1 (7)'!E28+'Tab 4 PPN1 (8)'!E28+'Tab 4 PPN1 (9)'!E28</f>
        <v>0</v>
      </c>
      <c r="F28" s="298">
        <f>'Tab 3'!F28+'Tab 4 PPN1'!F28+'Tab 4 PPN1 (2)'!F28+'Tab 4 PPN1 (3)'!F28+'Tab 4 PPN1 (4)'!F28+'Tab 4 PPN1 (5)'!F28+'Tab 4 PPN1 (6)'!F28+'Tab 4 PPN1 (7)'!F28+'Tab 4 PPN1 (8)'!F28+'Tab 4 PPN1 (9)'!F28</f>
        <v>0</v>
      </c>
      <c r="G28" s="298">
        <f>'Tab 3'!G28+'Tab 4 PPN1'!G28+'Tab 4 PPN1 (2)'!G28+'Tab 4 PPN1 (3)'!G28+'Tab 4 PPN1 (4)'!G28+'Tab 4 PPN1 (5)'!G28+'Tab 4 PPN1 (6)'!G28+'Tab 4 PPN1 (7)'!G28+'Tab 4 PPN1 (8)'!G28+'Tab 4 PPN1 (9)'!G28</f>
        <v>0</v>
      </c>
      <c r="H28" s="298">
        <f>'Tab 3'!H28+'Tab 4 PPN1'!H28+'Tab 4 PPN1 (2)'!H28+'Tab 4 PPN1 (3)'!H28+'Tab 4 PPN1 (4)'!H28+'Tab 4 PPN1 (5)'!H28+'Tab 4 PPN1 (6)'!H28+'Tab 4 PPN1 (7)'!H28+'Tab 4 PPN1 (8)'!H28+'Tab 4 PPN1 (9)'!H28</f>
        <v>0</v>
      </c>
      <c r="I28" s="298">
        <f>'Tab 3'!I28+'Tab 4 PPN1'!I28+'Tab 4 PPN1 (2)'!I28+'Tab 4 PPN1 (3)'!I28+'Tab 4 PPN1 (4)'!I28+'Tab 4 PPN1 (5)'!I28+'Tab 4 PPN1 (6)'!I28+'Tab 4 PPN1 (7)'!I28+'Tab 4 PPN1 (8)'!I28+'Tab 4 PPN1 (9)'!I28</f>
        <v>0</v>
      </c>
      <c r="J28" s="298">
        <f>'Tab 3'!J28+'Tab 4 PPN1'!J28+'Tab 4 PPN1 (2)'!J28+'Tab 4 PPN1 (3)'!J28+'Tab 4 PPN1 (4)'!J28+'Tab 4 PPN1 (5)'!J28+'Tab 4 PPN1 (6)'!J28+'Tab 4 PPN1 (7)'!J28+'Tab 4 PPN1 (8)'!J28+'Tab 4 PPN1 (9)'!J28</f>
        <v>0</v>
      </c>
      <c r="K28" s="298">
        <f>'Tab 3'!K28+'Tab 4 PPN1'!K28+'Tab 4 PPN1 (2)'!K28+'Tab 4 PPN1 (3)'!K28+'Tab 4 PPN1 (4)'!K28+'Tab 4 PPN1 (5)'!K28+'Tab 4 PPN1 (6)'!K28+'Tab 4 PPN1 (7)'!K28+'Tab 4 PPN1 (8)'!K28+'Tab 4 PPN1 (9)'!K28</f>
        <v>0</v>
      </c>
      <c r="L28" s="298">
        <f>'Tab 3'!L28+'Tab 4 PPN1'!L28+'Tab 4 PPN1 (2)'!L28+'Tab 4 PPN1 (3)'!L28+'Tab 4 PPN1 (4)'!L28+'Tab 4 PPN1 (5)'!L28+'Tab 4 PPN1 (6)'!L28+'Tab 4 PPN1 (7)'!L28+'Tab 4 PPN1 (8)'!L28+'Tab 4 PPN1 (9)'!L28</f>
        <v>0</v>
      </c>
      <c r="M28" s="298">
        <f>'Tab 3'!M28+'Tab 4 PPN1'!M28+'Tab 4 PPN1 (2)'!M28+'Tab 4 PPN1 (3)'!M28+'Tab 4 PPN1 (4)'!M28+'Tab 4 PPN1 (5)'!M28+'Tab 4 PPN1 (6)'!M28+'Tab 4 PPN1 (7)'!M28+'Tab 4 PPN1 (8)'!M28+'Tab 4 PPN1 (9)'!M28</f>
        <v>0</v>
      </c>
      <c r="N28" s="298">
        <f>'Tab 3'!N28+'Tab 4 PPN1'!N28+'Tab 4 PPN1 (2)'!N28+'Tab 4 PPN1 (3)'!N28+'Tab 4 PPN1 (4)'!N28+'Tab 4 PPN1 (5)'!N28+'Tab 4 PPN1 (6)'!N28+'Tab 4 PPN1 (7)'!N28+'Tab 4 PPN1 (8)'!N28+'Tab 4 PPN1 (9)'!N28</f>
        <v>0</v>
      </c>
      <c r="O28" s="298">
        <f>'Tab 3'!O28+'Tab 4 PPN1'!O28+'Tab 4 PPN1 (2)'!O28+'Tab 4 PPN1 (3)'!O28+'Tab 4 PPN1 (4)'!O28+'Tab 4 PPN1 (5)'!O28+'Tab 4 PPN1 (6)'!O28+'Tab 4 PPN1 (7)'!O28+'Tab 4 PPN1 (8)'!O28+'Tab 4 PPN1 (9)'!O28</f>
        <v>0</v>
      </c>
      <c r="P28" s="298">
        <f>'Tab 3'!P28+'Tab 4 PPN1'!P28+'Tab 4 PPN1 (2)'!P28+'Tab 4 PPN1 (3)'!P28+'Tab 4 PPN1 (4)'!P28+'Tab 4 PPN1 (5)'!P28+'Tab 4 PPN1 (6)'!P28+'Tab 4 PPN1 (7)'!P28+'Tab 4 PPN1 (8)'!P28+'Tab 4 PPN1 (9)'!P28</f>
        <v>0</v>
      </c>
      <c r="Q28" s="298">
        <f>'Tab 3'!Q28+'Tab 4 PPN1'!Q28+'Tab 4 PPN1 (2)'!Q28+'Tab 4 PPN1 (3)'!Q28+'Tab 4 PPN1 (4)'!Q28+'Tab 4 PPN1 (5)'!Q28+'Tab 4 PPN1 (6)'!Q28+'Tab 4 PPN1 (7)'!Q28+'Tab 4 PPN1 (8)'!Q28+'Tab 4 PPN1 (9)'!Q28</f>
        <v>0</v>
      </c>
      <c r="R28" s="298">
        <f>'Tab 3'!R28+'Tab 4 PPN1'!R28+'Tab 4 PPN1 (2)'!R28+'Tab 4 PPN1 (3)'!R28+'Tab 4 PPN1 (4)'!R28+'Tab 4 PPN1 (5)'!R28+'Tab 4 PPN1 (6)'!R28+'Tab 4 PPN1 (7)'!R28+'Tab 4 PPN1 (8)'!R28+'Tab 4 PPN1 (9)'!R28</f>
        <v>0</v>
      </c>
      <c r="S28" s="227"/>
      <c r="T28" s="207"/>
      <c r="U28" s="208"/>
      <c r="W28" s="47"/>
      <c r="X28" s="47"/>
      <c r="Y28" s="47"/>
      <c r="Z28" s="47"/>
    </row>
    <row r="29" spans="1:26" ht="27.75">
      <c r="A29" s="108"/>
      <c r="B29" s="87"/>
      <c r="C29" s="381"/>
      <c r="D29" s="87"/>
      <c r="E29" s="298">
        <f>'Tab 3'!E29+'Tab 4 PPN1'!E29+'Tab 4 PPN1 (2)'!E29+'Tab 4 PPN1 (3)'!E29+'Tab 4 PPN1 (4)'!E29+'Tab 4 PPN1 (5)'!E29+'Tab 4 PPN1 (6)'!E29+'Tab 4 PPN1 (7)'!E29+'Tab 4 PPN1 (8)'!E29+'Tab 4 PPN1 (9)'!E29</f>
        <v>0</v>
      </c>
      <c r="F29" s="298">
        <f>'Tab 3'!F29+'Tab 4 PPN1'!F29+'Tab 4 PPN1 (2)'!F29+'Tab 4 PPN1 (3)'!F29+'Tab 4 PPN1 (4)'!F29+'Tab 4 PPN1 (5)'!F29+'Tab 4 PPN1 (6)'!F29+'Tab 4 PPN1 (7)'!F29+'Tab 4 PPN1 (8)'!F29+'Tab 4 PPN1 (9)'!F29</f>
        <v>0</v>
      </c>
      <c r="G29" s="298">
        <f>'Tab 3'!G29+'Tab 4 PPN1'!G29+'Tab 4 PPN1 (2)'!G29+'Tab 4 PPN1 (3)'!G29+'Tab 4 PPN1 (4)'!G29+'Tab 4 PPN1 (5)'!G29+'Tab 4 PPN1 (6)'!G29+'Tab 4 PPN1 (7)'!G29+'Tab 4 PPN1 (8)'!G29+'Tab 4 PPN1 (9)'!G29</f>
        <v>0</v>
      </c>
      <c r="H29" s="298">
        <f>'Tab 3'!H29+'Tab 4 PPN1'!H29+'Tab 4 PPN1 (2)'!H29+'Tab 4 PPN1 (3)'!H29+'Tab 4 PPN1 (4)'!H29+'Tab 4 PPN1 (5)'!H29+'Tab 4 PPN1 (6)'!H29+'Tab 4 PPN1 (7)'!H29+'Tab 4 PPN1 (8)'!H29+'Tab 4 PPN1 (9)'!H29</f>
        <v>0</v>
      </c>
      <c r="I29" s="298">
        <f>'Tab 3'!I29+'Tab 4 PPN1'!I29+'Tab 4 PPN1 (2)'!I29+'Tab 4 PPN1 (3)'!I29+'Tab 4 PPN1 (4)'!I29+'Tab 4 PPN1 (5)'!I29+'Tab 4 PPN1 (6)'!I29+'Tab 4 PPN1 (7)'!I29+'Tab 4 PPN1 (8)'!I29+'Tab 4 PPN1 (9)'!I29</f>
        <v>0</v>
      </c>
      <c r="J29" s="298">
        <f>'Tab 3'!J29+'Tab 4 PPN1'!J29+'Tab 4 PPN1 (2)'!J29+'Tab 4 PPN1 (3)'!J29+'Tab 4 PPN1 (4)'!J29+'Tab 4 PPN1 (5)'!J29+'Tab 4 PPN1 (6)'!J29+'Tab 4 PPN1 (7)'!J29+'Tab 4 PPN1 (8)'!J29+'Tab 4 PPN1 (9)'!J29</f>
        <v>0</v>
      </c>
      <c r="K29" s="298">
        <f>'Tab 3'!K29+'Tab 4 PPN1'!K29+'Tab 4 PPN1 (2)'!K29+'Tab 4 PPN1 (3)'!K29+'Tab 4 PPN1 (4)'!K29+'Tab 4 PPN1 (5)'!K29+'Tab 4 PPN1 (6)'!K29+'Tab 4 PPN1 (7)'!K29+'Tab 4 PPN1 (8)'!K29+'Tab 4 PPN1 (9)'!K29</f>
        <v>0</v>
      </c>
      <c r="L29" s="298">
        <f>'Tab 3'!L29+'Tab 4 PPN1'!L29+'Tab 4 PPN1 (2)'!L29+'Tab 4 PPN1 (3)'!L29+'Tab 4 PPN1 (4)'!L29+'Tab 4 PPN1 (5)'!L29+'Tab 4 PPN1 (6)'!L29+'Tab 4 PPN1 (7)'!L29+'Tab 4 PPN1 (8)'!L29+'Tab 4 PPN1 (9)'!L29</f>
        <v>0</v>
      </c>
      <c r="M29" s="298">
        <f>'Tab 3'!M29+'Tab 4 PPN1'!M29+'Tab 4 PPN1 (2)'!M29+'Tab 4 PPN1 (3)'!M29+'Tab 4 PPN1 (4)'!M29+'Tab 4 PPN1 (5)'!M29+'Tab 4 PPN1 (6)'!M29+'Tab 4 PPN1 (7)'!M29+'Tab 4 PPN1 (8)'!M29+'Tab 4 PPN1 (9)'!M29</f>
        <v>0</v>
      </c>
      <c r="N29" s="298">
        <f>'Tab 3'!N29+'Tab 4 PPN1'!N29+'Tab 4 PPN1 (2)'!N29+'Tab 4 PPN1 (3)'!N29+'Tab 4 PPN1 (4)'!N29+'Tab 4 PPN1 (5)'!N29+'Tab 4 PPN1 (6)'!N29+'Tab 4 PPN1 (7)'!N29+'Tab 4 PPN1 (8)'!N29+'Tab 4 PPN1 (9)'!N29</f>
        <v>0</v>
      </c>
      <c r="O29" s="298">
        <f>'Tab 3'!O29+'Tab 4 PPN1'!O29+'Tab 4 PPN1 (2)'!O29+'Tab 4 PPN1 (3)'!O29+'Tab 4 PPN1 (4)'!O29+'Tab 4 PPN1 (5)'!O29+'Tab 4 PPN1 (6)'!O29+'Tab 4 PPN1 (7)'!O29+'Tab 4 PPN1 (8)'!O29+'Tab 4 PPN1 (9)'!O29</f>
        <v>0</v>
      </c>
      <c r="P29" s="298">
        <f>'Tab 3'!P29+'Tab 4 PPN1'!P29+'Tab 4 PPN1 (2)'!P29+'Tab 4 PPN1 (3)'!P29+'Tab 4 PPN1 (4)'!P29+'Tab 4 PPN1 (5)'!P29+'Tab 4 PPN1 (6)'!P29+'Tab 4 PPN1 (7)'!P29+'Tab 4 PPN1 (8)'!P29+'Tab 4 PPN1 (9)'!P29</f>
        <v>0</v>
      </c>
      <c r="Q29" s="298">
        <f>'Tab 3'!Q29+'Tab 4 PPN1'!Q29+'Tab 4 PPN1 (2)'!Q29+'Tab 4 PPN1 (3)'!Q29+'Tab 4 PPN1 (4)'!Q29+'Tab 4 PPN1 (5)'!Q29+'Tab 4 PPN1 (6)'!Q29+'Tab 4 PPN1 (7)'!Q29+'Tab 4 PPN1 (8)'!Q29+'Tab 4 PPN1 (9)'!Q29</f>
        <v>0</v>
      </c>
      <c r="R29" s="298">
        <f>'Tab 3'!R29+'Tab 4 PPN1'!R29+'Tab 4 PPN1 (2)'!R29+'Tab 4 PPN1 (3)'!R29+'Tab 4 PPN1 (4)'!R29+'Tab 4 PPN1 (5)'!R29+'Tab 4 PPN1 (6)'!R29+'Tab 4 PPN1 (7)'!R29+'Tab 4 PPN1 (8)'!R29+'Tab 4 PPN1 (9)'!R29</f>
        <v>0</v>
      </c>
      <c r="S29" s="227"/>
      <c r="T29" s="207"/>
      <c r="U29" s="208"/>
      <c r="W29" s="47"/>
      <c r="X29" s="47"/>
      <c r="Y29" s="47"/>
      <c r="Z29" s="47"/>
    </row>
    <row r="30" spans="1:26" ht="27.75">
      <c r="A30" s="108"/>
      <c r="B30" s="87"/>
      <c r="C30" s="381"/>
      <c r="D30" s="87"/>
      <c r="E30" s="298">
        <f>'Tab 3'!E30+'Tab 4 PPN1'!E30+'Tab 4 PPN1 (2)'!E30+'Tab 4 PPN1 (3)'!E30+'Tab 4 PPN1 (4)'!E30+'Tab 4 PPN1 (5)'!E30+'Tab 4 PPN1 (6)'!E30+'Tab 4 PPN1 (7)'!E30+'Tab 4 PPN1 (8)'!E30+'Tab 4 PPN1 (9)'!E30</f>
        <v>0</v>
      </c>
      <c r="F30" s="298">
        <f>'Tab 3'!F30+'Tab 4 PPN1'!F30+'Tab 4 PPN1 (2)'!F30+'Tab 4 PPN1 (3)'!F30+'Tab 4 PPN1 (4)'!F30+'Tab 4 PPN1 (5)'!F30+'Tab 4 PPN1 (6)'!F30+'Tab 4 PPN1 (7)'!F30+'Tab 4 PPN1 (8)'!F30+'Tab 4 PPN1 (9)'!F30</f>
        <v>0</v>
      </c>
      <c r="G30" s="298">
        <f>'Tab 3'!G30+'Tab 4 PPN1'!G30+'Tab 4 PPN1 (2)'!G30+'Tab 4 PPN1 (3)'!G30+'Tab 4 PPN1 (4)'!G30+'Tab 4 PPN1 (5)'!G30+'Tab 4 PPN1 (6)'!G30+'Tab 4 PPN1 (7)'!G30+'Tab 4 PPN1 (8)'!G30+'Tab 4 PPN1 (9)'!G30</f>
        <v>0</v>
      </c>
      <c r="H30" s="298">
        <f>'Tab 3'!H30+'Tab 4 PPN1'!H30+'Tab 4 PPN1 (2)'!H30+'Tab 4 PPN1 (3)'!H30+'Tab 4 PPN1 (4)'!H30+'Tab 4 PPN1 (5)'!H30+'Tab 4 PPN1 (6)'!H30+'Tab 4 PPN1 (7)'!H30+'Tab 4 PPN1 (8)'!H30+'Tab 4 PPN1 (9)'!H30</f>
        <v>0</v>
      </c>
      <c r="I30" s="298">
        <f>'Tab 3'!I30+'Tab 4 PPN1'!I30+'Tab 4 PPN1 (2)'!I30+'Tab 4 PPN1 (3)'!I30+'Tab 4 PPN1 (4)'!I30+'Tab 4 PPN1 (5)'!I30+'Tab 4 PPN1 (6)'!I30+'Tab 4 PPN1 (7)'!I30+'Tab 4 PPN1 (8)'!I30+'Tab 4 PPN1 (9)'!I30</f>
        <v>0</v>
      </c>
      <c r="J30" s="298">
        <f>'Tab 3'!J30+'Tab 4 PPN1'!J30+'Tab 4 PPN1 (2)'!J30+'Tab 4 PPN1 (3)'!J30+'Tab 4 PPN1 (4)'!J30+'Tab 4 PPN1 (5)'!J30+'Tab 4 PPN1 (6)'!J30+'Tab 4 PPN1 (7)'!J30+'Tab 4 PPN1 (8)'!J30+'Tab 4 PPN1 (9)'!J30</f>
        <v>0</v>
      </c>
      <c r="K30" s="298">
        <f>'Tab 3'!K30+'Tab 4 PPN1'!K30+'Tab 4 PPN1 (2)'!K30+'Tab 4 PPN1 (3)'!K30+'Tab 4 PPN1 (4)'!K30+'Tab 4 PPN1 (5)'!K30+'Tab 4 PPN1 (6)'!K30+'Tab 4 PPN1 (7)'!K30+'Tab 4 PPN1 (8)'!K30+'Tab 4 PPN1 (9)'!K30</f>
        <v>0</v>
      </c>
      <c r="L30" s="298">
        <f>'Tab 3'!L30+'Tab 4 PPN1'!L30+'Tab 4 PPN1 (2)'!L30+'Tab 4 PPN1 (3)'!L30+'Tab 4 PPN1 (4)'!L30+'Tab 4 PPN1 (5)'!L30+'Tab 4 PPN1 (6)'!L30+'Tab 4 PPN1 (7)'!L30+'Tab 4 PPN1 (8)'!L30+'Tab 4 PPN1 (9)'!L30</f>
        <v>0</v>
      </c>
      <c r="M30" s="298">
        <f>'Tab 3'!M30+'Tab 4 PPN1'!M30+'Tab 4 PPN1 (2)'!M30+'Tab 4 PPN1 (3)'!M30+'Tab 4 PPN1 (4)'!M30+'Tab 4 PPN1 (5)'!M30+'Tab 4 PPN1 (6)'!M30+'Tab 4 PPN1 (7)'!M30+'Tab 4 PPN1 (8)'!M30+'Tab 4 PPN1 (9)'!M30</f>
        <v>0</v>
      </c>
      <c r="N30" s="298">
        <f>'Tab 3'!N30+'Tab 4 PPN1'!N30+'Tab 4 PPN1 (2)'!N30+'Tab 4 PPN1 (3)'!N30+'Tab 4 PPN1 (4)'!N30+'Tab 4 PPN1 (5)'!N30+'Tab 4 PPN1 (6)'!N30+'Tab 4 PPN1 (7)'!N30+'Tab 4 PPN1 (8)'!N30+'Tab 4 PPN1 (9)'!N30</f>
        <v>0</v>
      </c>
      <c r="O30" s="298">
        <f>'Tab 3'!O30+'Tab 4 PPN1'!O30+'Tab 4 PPN1 (2)'!O30+'Tab 4 PPN1 (3)'!O30+'Tab 4 PPN1 (4)'!O30+'Tab 4 PPN1 (5)'!O30+'Tab 4 PPN1 (6)'!O30+'Tab 4 PPN1 (7)'!O30+'Tab 4 PPN1 (8)'!O30+'Tab 4 PPN1 (9)'!O30</f>
        <v>0</v>
      </c>
      <c r="P30" s="298">
        <f>'Tab 3'!P30+'Tab 4 PPN1'!P30+'Tab 4 PPN1 (2)'!P30+'Tab 4 PPN1 (3)'!P30+'Tab 4 PPN1 (4)'!P30+'Tab 4 PPN1 (5)'!P30+'Tab 4 PPN1 (6)'!P30+'Tab 4 PPN1 (7)'!P30+'Tab 4 PPN1 (8)'!P30+'Tab 4 PPN1 (9)'!P30</f>
        <v>0</v>
      </c>
      <c r="Q30" s="298">
        <f>'Tab 3'!Q30+'Tab 4 PPN1'!Q30+'Tab 4 PPN1 (2)'!Q30+'Tab 4 PPN1 (3)'!Q30+'Tab 4 PPN1 (4)'!Q30+'Tab 4 PPN1 (5)'!Q30+'Tab 4 PPN1 (6)'!Q30+'Tab 4 PPN1 (7)'!Q30+'Tab 4 PPN1 (8)'!Q30+'Tab 4 PPN1 (9)'!Q30</f>
        <v>0</v>
      </c>
      <c r="R30" s="298">
        <f>'Tab 3'!R30+'Tab 4 PPN1'!R30+'Tab 4 PPN1 (2)'!R30+'Tab 4 PPN1 (3)'!R30+'Tab 4 PPN1 (4)'!R30+'Tab 4 PPN1 (5)'!R30+'Tab 4 PPN1 (6)'!R30+'Tab 4 PPN1 (7)'!R30+'Tab 4 PPN1 (8)'!R30+'Tab 4 PPN1 (9)'!R30</f>
        <v>0</v>
      </c>
      <c r="S30" s="227"/>
      <c r="T30" s="207"/>
      <c r="U30" s="208"/>
      <c r="W30" s="47"/>
      <c r="X30" s="47"/>
      <c r="Y30" s="47"/>
      <c r="Z30" s="47"/>
    </row>
    <row r="31" spans="1:26" ht="27.75">
      <c r="A31" s="108"/>
      <c r="B31" s="87"/>
      <c r="C31" s="381"/>
      <c r="D31" s="87"/>
      <c r="E31" s="298">
        <f>'Tab 3'!E31+'Tab 4 PPN1'!E31+'Tab 4 PPN1 (2)'!E31+'Tab 4 PPN1 (3)'!E31+'Tab 4 PPN1 (4)'!E31+'Tab 4 PPN1 (5)'!E31+'Tab 4 PPN1 (6)'!E31+'Tab 4 PPN1 (7)'!E31+'Tab 4 PPN1 (8)'!E31+'Tab 4 PPN1 (9)'!E31</f>
        <v>0</v>
      </c>
      <c r="F31" s="298">
        <f>'Tab 3'!F31+'Tab 4 PPN1'!F31+'Tab 4 PPN1 (2)'!F31+'Tab 4 PPN1 (3)'!F31+'Tab 4 PPN1 (4)'!F31+'Tab 4 PPN1 (5)'!F31+'Tab 4 PPN1 (6)'!F31+'Tab 4 PPN1 (7)'!F31+'Tab 4 PPN1 (8)'!F31+'Tab 4 PPN1 (9)'!F31</f>
        <v>0</v>
      </c>
      <c r="G31" s="298">
        <f>'Tab 3'!G31+'Tab 4 PPN1'!G31+'Tab 4 PPN1 (2)'!G31+'Tab 4 PPN1 (3)'!G31+'Tab 4 PPN1 (4)'!G31+'Tab 4 PPN1 (5)'!G31+'Tab 4 PPN1 (6)'!G31+'Tab 4 PPN1 (7)'!G31+'Tab 4 PPN1 (8)'!G31+'Tab 4 PPN1 (9)'!G31</f>
        <v>0</v>
      </c>
      <c r="H31" s="298">
        <f>'Tab 3'!H31+'Tab 4 PPN1'!H31+'Tab 4 PPN1 (2)'!H31+'Tab 4 PPN1 (3)'!H31+'Tab 4 PPN1 (4)'!H31+'Tab 4 PPN1 (5)'!H31+'Tab 4 PPN1 (6)'!H31+'Tab 4 PPN1 (7)'!H31+'Tab 4 PPN1 (8)'!H31+'Tab 4 PPN1 (9)'!H31</f>
        <v>0</v>
      </c>
      <c r="I31" s="298">
        <f>'Tab 3'!I31+'Tab 4 PPN1'!I31+'Tab 4 PPN1 (2)'!I31+'Tab 4 PPN1 (3)'!I31+'Tab 4 PPN1 (4)'!I31+'Tab 4 PPN1 (5)'!I31+'Tab 4 PPN1 (6)'!I31+'Tab 4 PPN1 (7)'!I31+'Tab 4 PPN1 (8)'!I31+'Tab 4 PPN1 (9)'!I31</f>
        <v>0</v>
      </c>
      <c r="J31" s="298">
        <f>'Tab 3'!J31+'Tab 4 PPN1'!J31+'Tab 4 PPN1 (2)'!J31+'Tab 4 PPN1 (3)'!J31+'Tab 4 PPN1 (4)'!J31+'Tab 4 PPN1 (5)'!J31+'Tab 4 PPN1 (6)'!J31+'Tab 4 PPN1 (7)'!J31+'Tab 4 PPN1 (8)'!J31+'Tab 4 PPN1 (9)'!J31</f>
        <v>0</v>
      </c>
      <c r="K31" s="298">
        <f>'Tab 3'!K31+'Tab 4 PPN1'!K31+'Tab 4 PPN1 (2)'!K31+'Tab 4 PPN1 (3)'!K31+'Tab 4 PPN1 (4)'!K31+'Tab 4 PPN1 (5)'!K31+'Tab 4 PPN1 (6)'!K31+'Tab 4 PPN1 (7)'!K31+'Tab 4 PPN1 (8)'!K31+'Tab 4 PPN1 (9)'!K31</f>
        <v>0</v>
      </c>
      <c r="L31" s="298">
        <f>'Tab 3'!L31+'Tab 4 PPN1'!L31+'Tab 4 PPN1 (2)'!L31+'Tab 4 PPN1 (3)'!L31+'Tab 4 PPN1 (4)'!L31+'Tab 4 PPN1 (5)'!L31+'Tab 4 PPN1 (6)'!L31+'Tab 4 PPN1 (7)'!L31+'Tab 4 PPN1 (8)'!L31+'Tab 4 PPN1 (9)'!L31</f>
        <v>0</v>
      </c>
      <c r="M31" s="298">
        <f>'Tab 3'!M31+'Tab 4 PPN1'!M31+'Tab 4 PPN1 (2)'!M31+'Tab 4 PPN1 (3)'!M31+'Tab 4 PPN1 (4)'!M31+'Tab 4 PPN1 (5)'!M31+'Tab 4 PPN1 (6)'!M31+'Tab 4 PPN1 (7)'!M31+'Tab 4 PPN1 (8)'!M31+'Tab 4 PPN1 (9)'!M31</f>
        <v>0</v>
      </c>
      <c r="N31" s="298">
        <f>'Tab 3'!N31+'Tab 4 PPN1'!N31+'Tab 4 PPN1 (2)'!N31+'Tab 4 PPN1 (3)'!N31+'Tab 4 PPN1 (4)'!N31+'Tab 4 PPN1 (5)'!N31+'Tab 4 PPN1 (6)'!N31+'Tab 4 PPN1 (7)'!N31+'Tab 4 PPN1 (8)'!N31+'Tab 4 PPN1 (9)'!N31</f>
        <v>0</v>
      </c>
      <c r="O31" s="298">
        <f>'Tab 3'!O31+'Tab 4 PPN1'!O31+'Tab 4 PPN1 (2)'!O31+'Tab 4 PPN1 (3)'!O31+'Tab 4 PPN1 (4)'!O31+'Tab 4 PPN1 (5)'!O31+'Tab 4 PPN1 (6)'!O31+'Tab 4 PPN1 (7)'!O31+'Tab 4 PPN1 (8)'!O31+'Tab 4 PPN1 (9)'!O31</f>
        <v>0</v>
      </c>
      <c r="P31" s="298">
        <f>'Tab 3'!P31+'Tab 4 PPN1'!P31+'Tab 4 PPN1 (2)'!P31+'Tab 4 PPN1 (3)'!P31+'Tab 4 PPN1 (4)'!P31+'Tab 4 PPN1 (5)'!P31+'Tab 4 PPN1 (6)'!P31+'Tab 4 PPN1 (7)'!P31+'Tab 4 PPN1 (8)'!P31+'Tab 4 PPN1 (9)'!P31</f>
        <v>0</v>
      </c>
      <c r="Q31" s="298">
        <f>'Tab 3'!Q31+'Tab 4 PPN1'!Q31+'Tab 4 PPN1 (2)'!Q31+'Tab 4 PPN1 (3)'!Q31+'Tab 4 PPN1 (4)'!Q31+'Tab 4 PPN1 (5)'!Q31+'Tab 4 PPN1 (6)'!Q31+'Tab 4 PPN1 (7)'!Q31+'Tab 4 PPN1 (8)'!Q31+'Tab 4 PPN1 (9)'!Q31</f>
        <v>0</v>
      </c>
      <c r="R31" s="298">
        <f>'Tab 3'!R31+'Tab 4 PPN1'!R31+'Tab 4 PPN1 (2)'!R31+'Tab 4 PPN1 (3)'!R31+'Tab 4 PPN1 (4)'!R31+'Tab 4 PPN1 (5)'!R31+'Tab 4 PPN1 (6)'!R31+'Tab 4 PPN1 (7)'!R31+'Tab 4 PPN1 (8)'!R31+'Tab 4 PPN1 (9)'!R31</f>
        <v>0</v>
      </c>
      <c r="S31" s="227"/>
      <c r="T31" s="207"/>
      <c r="U31" s="208"/>
      <c r="W31" s="47"/>
      <c r="X31" s="47"/>
      <c r="Y31" s="47"/>
      <c r="Z31" s="47"/>
    </row>
    <row r="32" spans="1:26" ht="27.75">
      <c r="A32" s="108"/>
      <c r="B32" s="87"/>
      <c r="C32" s="381"/>
      <c r="D32" s="87"/>
      <c r="E32" s="298">
        <f>'Tab 3'!E32+'Tab 4 PPN1'!E32+'Tab 4 PPN1 (2)'!E32+'Tab 4 PPN1 (3)'!E32+'Tab 4 PPN1 (4)'!E32+'Tab 4 PPN1 (5)'!E32+'Tab 4 PPN1 (6)'!E32+'Tab 4 PPN1 (7)'!E32+'Tab 4 PPN1 (8)'!E32+'Tab 4 PPN1 (9)'!E32</f>
        <v>0</v>
      </c>
      <c r="F32" s="298">
        <f>'Tab 3'!F32+'Tab 4 PPN1'!F32+'Tab 4 PPN1 (2)'!F32+'Tab 4 PPN1 (3)'!F32+'Tab 4 PPN1 (4)'!F32+'Tab 4 PPN1 (5)'!F32+'Tab 4 PPN1 (6)'!F32+'Tab 4 PPN1 (7)'!F32+'Tab 4 PPN1 (8)'!F32+'Tab 4 PPN1 (9)'!F32</f>
        <v>0</v>
      </c>
      <c r="G32" s="298">
        <f>'Tab 3'!G32+'Tab 4 PPN1'!G32+'Tab 4 PPN1 (2)'!G32+'Tab 4 PPN1 (3)'!G32+'Tab 4 PPN1 (4)'!G32+'Tab 4 PPN1 (5)'!G32+'Tab 4 PPN1 (6)'!G32+'Tab 4 PPN1 (7)'!G32+'Tab 4 PPN1 (8)'!G32+'Tab 4 PPN1 (9)'!G32</f>
        <v>0</v>
      </c>
      <c r="H32" s="298">
        <f>'Tab 3'!H32+'Tab 4 PPN1'!H32+'Tab 4 PPN1 (2)'!H32+'Tab 4 PPN1 (3)'!H32+'Tab 4 PPN1 (4)'!H32+'Tab 4 PPN1 (5)'!H32+'Tab 4 PPN1 (6)'!H32+'Tab 4 PPN1 (7)'!H32+'Tab 4 PPN1 (8)'!H32+'Tab 4 PPN1 (9)'!H32</f>
        <v>0</v>
      </c>
      <c r="I32" s="298">
        <f>'Tab 3'!I32+'Tab 4 PPN1'!I32+'Tab 4 PPN1 (2)'!I32+'Tab 4 PPN1 (3)'!I32+'Tab 4 PPN1 (4)'!I32+'Tab 4 PPN1 (5)'!I32+'Tab 4 PPN1 (6)'!I32+'Tab 4 PPN1 (7)'!I32+'Tab 4 PPN1 (8)'!I32+'Tab 4 PPN1 (9)'!I32</f>
        <v>0</v>
      </c>
      <c r="J32" s="298">
        <f>'Tab 3'!J32+'Tab 4 PPN1'!J32+'Tab 4 PPN1 (2)'!J32+'Tab 4 PPN1 (3)'!J32+'Tab 4 PPN1 (4)'!J32+'Tab 4 PPN1 (5)'!J32+'Tab 4 PPN1 (6)'!J32+'Tab 4 PPN1 (7)'!J32+'Tab 4 PPN1 (8)'!J32+'Tab 4 PPN1 (9)'!J32</f>
        <v>0</v>
      </c>
      <c r="K32" s="298">
        <f>'Tab 3'!K32+'Tab 4 PPN1'!K32+'Tab 4 PPN1 (2)'!K32+'Tab 4 PPN1 (3)'!K32+'Tab 4 PPN1 (4)'!K32+'Tab 4 PPN1 (5)'!K32+'Tab 4 PPN1 (6)'!K32+'Tab 4 PPN1 (7)'!K32+'Tab 4 PPN1 (8)'!K32+'Tab 4 PPN1 (9)'!K32</f>
        <v>0</v>
      </c>
      <c r="L32" s="298">
        <f>'Tab 3'!L32+'Tab 4 PPN1'!L32+'Tab 4 PPN1 (2)'!L32+'Tab 4 PPN1 (3)'!L32+'Tab 4 PPN1 (4)'!L32+'Tab 4 PPN1 (5)'!L32+'Tab 4 PPN1 (6)'!L32+'Tab 4 PPN1 (7)'!L32+'Tab 4 PPN1 (8)'!L32+'Tab 4 PPN1 (9)'!L32</f>
        <v>0</v>
      </c>
      <c r="M32" s="298">
        <f>'Tab 3'!M32+'Tab 4 PPN1'!M32+'Tab 4 PPN1 (2)'!M32+'Tab 4 PPN1 (3)'!M32+'Tab 4 PPN1 (4)'!M32+'Tab 4 PPN1 (5)'!M32+'Tab 4 PPN1 (6)'!M32+'Tab 4 PPN1 (7)'!M32+'Tab 4 PPN1 (8)'!M32+'Tab 4 PPN1 (9)'!M32</f>
        <v>0</v>
      </c>
      <c r="N32" s="298">
        <f>'Tab 3'!N32+'Tab 4 PPN1'!N32+'Tab 4 PPN1 (2)'!N32+'Tab 4 PPN1 (3)'!N32+'Tab 4 PPN1 (4)'!N32+'Tab 4 PPN1 (5)'!N32+'Tab 4 PPN1 (6)'!N32+'Tab 4 PPN1 (7)'!N32+'Tab 4 PPN1 (8)'!N32+'Tab 4 PPN1 (9)'!N32</f>
        <v>0</v>
      </c>
      <c r="O32" s="298">
        <f>'Tab 3'!O32+'Tab 4 PPN1'!O32+'Tab 4 PPN1 (2)'!O32+'Tab 4 PPN1 (3)'!O32+'Tab 4 PPN1 (4)'!O32+'Tab 4 PPN1 (5)'!O32+'Tab 4 PPN1 (6)'!O32+'Tab 4 PPN1 (7)'!O32+'Tab 4 PPN1 (8)'!O32+'Tab 4 PPN1 (9)'!O32</f>
        <v>0</v>
      </c>
      <c r="P32" s="298">
        <f>'Tab 3'!P32+'Tab 4 PPN1'!P32+'Tab 4 PPN1 (2)'!P32+'Tab 4 PPN1 (3)'!P32+'Tab 4 PPN1 (4)'!P32+'Tab 4 PPN1 (5)'!P32+'Tab 4 PPN1 (6)'!P32+'Tab 4 PPN1 (7)'!P32+'Tab 4 PPN1 (8)'!P32+'Tab 4 PPN1 (9)'!P32</f>
        <v>0</v>
      </c>
      <c r="Q32" s="298">
        <f>'Tab 3'!Q32+'Tab 4 PPN1'!Q32+'Tab 4 PPN1 (2)'!Q32+'Tab 4 PPN1 (3)'!Q32+'Tab 4 PPN1 (4)'!Q32+'Tab 4 PPN1 (5)'!Q32+'Tab 4 PPN1 (6)'!Q32+'Tab 4 PPN1 (7)'!Q32+'Tab 4 PPN1 (8)'!Q32+'Tab 4 PPN1 (9)'!Q32</f>
        <v>0</v>
      </c>
      <c r="R32" s="298">
        <f>'Tab 3'!R32+'Tab 4 PPN1'!R32+'Tab 4 PPN1 (2)'!R32+'Tab 4 PPN1 (3)'!R32+'Tab 4 PPN1 (4)'!R32+'Tab 4 PPN1 (5)'!R32+'Tab 4 PPN1 (6)'!R32+'Tab 4 PPN1 (7)'!R32+'Tab 4 PPN1 (8)'!R32+'Tab 4 PPN1 (9)'!R32</f>
        <v>0</v>
      </c>
      <c r="S32" s="227"/>
      <c r="T32" s="207"/>
      <c r="U32" s="208"/>
      <c r="W32" s="47"/>
      <c r="X32" s="47"/>
      <c r="Y32" s="47"/>
      <c r="Z32" s="47"/>
    </row>
    <row r="33" spans="1:26" ht="27.75">
      <c r="A33" s="108"/>
      <c r="B33" s="87"/>
      <c r="C33" s="381"/>
      <c r="D33" s="87"/>
      <c r="E33" s="298">
        <f>'Tab 3'!E33+'Tab 4 PPN1'!E33+'Tab 4 PPN1 (2)'!E33+'Tab 4 PPN1 (3)'!E33+'Tab 4 PPN1 (4)'!E33+'Tab 4 PPN1 (5)'!E33+'Tab 4 PPN1 (6)'!E33+'Tab 4 PPN1 (7)'!E33+'Tab 4 PPN1 (8)'!E33+'Tab 4 PPN1 (9)'!E33</f>
        <v>0</v>
      </c>
      <c r="F33" s="298">
        <f>'Tab 3'!F33+'Tab 4 PPN1'!F33+'Tab 4 PPN1 (2)'!F33+'Tab 4 PPN1 (3)'!F33+'Tab 4 PPN1 (4)'!F33+'Tab 4 PPN1 (5)'!F33+'Tab 4 PPN1 (6)'!F33+'Tab 4 PPN1 (7)'!F33+'Tab 4 PPN1 (8)'!F33+'Tab 4 PPN1 (9)'!F33</f>
        <v>0</v>
      </c>
      <c r="G33" s="298">
        <f>'Tab 3'!G33+'Tab 4 PPN1'!G33+'Tab 4 PPN1 (2)'!G33+'Tab 4 PPN1 (3)'!G33+'Tab 4 PPN1 (4)'!G33+'Tab 4 PPN1 (5)'!G33+'Tab 4 PPN1 (6)'!G33+'Tab 4 PPN1 (7)'!G33+'Tab 4 PPN1 (8)'!G33+'Tab 4 PPN1 (9)'!G33</f>
        <v>0</v>
      </c>
      <c r="H33" s="298">
        <f>'Tab 3'!H33+'Tab 4 PPN1'!H33+'Tab 4 PPN1 (2)'!H33+'Tab 4 PPN1 (3)'!H33+'Tab 4 PPN1 (4)'!H33+'Tab 4 PPN1 (5)'!H33+'Tab 4 PPN1 (6)'!H33+'Tab 4 PPN1 (7)'!H33+'Tab 4 PPN1 (8)'!H33+'Tab 4 PPN1 (9)'!H33</f>
        <v>0</v>
      </c>
      <c r="I33" s="298">
        <f>'Tab 3'!I33+'Tab 4 PPN1'!I33+'Tab 4 PPN1 (2)'!I33+'Tab 4 PPN1 (3)'!I33+'Tab 4 PPN1 (4)'!I33+'Tab 4 PPN1 (5)'!I33+'Tab 4 PPN1 (6)'!I33+'Tab 4 PPN1 (7)'!I33+'Tab 4 PPN1 (8)'!I33+'Tab 4 PPN1 (9)'!I33</f>
        <v>0</v>
      </c>
      <c r="J33" s="298">
        <f>'Tab 3'!J33+'Tab 4 PPN1'!J33+'Tab 4 PPN1 (2)'!J33+'Tab 4 PPN1 (3)'!J33+'Tab 4 PPN1 (4)'!J33+'Tab 4 PPN1 (5)'!J33+'Tab 4 PPN1 (6)'!J33+'Tab 4 PPN1 (7)'!J33+'Tab 4 PPN1 (8)'!J33+'Tab 4 PPN1 (9)'!J33</f>
        <v>0</v>
      </c>
      <c r="K33" s="298">
        <f>'Tab 3'!K33+'Tab 4 PPN1'!K33+'Tab 4 PPN1 (2)'!K33+'Tab 4 PPN1 (3)'!K33+'Tab 4 PPN1 (4)'!K33+'Tab 4 PPN1 (5)'!K33+'Tab 4 PPN1 (6)'!K33+'Tab 4 PPN1 (7)'!K33+'Tab 4 PPN1 (8)'!K33+'Tab 4 PPN1 (9)'!K33</f>
        <v>0</v>
      </c>
      <c r="L33" s="298">
        <f>'Tab 3'!L33+'Tab 4 PPN1'!L33+'Tab 4 PPN1 (2)'!L33+'Tab 4 PPN1 (3)'!L33+'Tab 4 PPN1 (4)'!L33+'Tab 4 PPN1 (5)'!L33+'Tab 4 PPN1 (6)'!L33+'Tab 4 PPN1 (7)'!L33+'Tab 4 PPN1 (8)'!L33+'Tab 4 PPN1 (9)'!L33</f>
        <v>0</v>
      </c>
      <c r="M33" s="298">
        <f>'Tab 3'!M33+'Tab 4 PPN1'!M33+'Tab 4 PPN1 (2)'!M33+'Tab 4 PPN1 (3)'!M33+'Tab 4 PPN1 (4)'!M33+'Tab 4 PPN1 (5)'!M33+'Tab 4 PPN1 (6)'!M33+'Tab 4 PPN1 (7)'!M33+'Tab 4 PPN1 (8)'!M33+'Tab 4 PPN1 (9)'!M33</f>
        <v>0</v>
      </c>
      <c r="N33" s="298">
        <f>'Tab 3'!N33+'Tab 4 PPN1'!N33+'Tab 4 PPN1 (2)'!N33+'Tab 4 PPN1 (3)'!N33+'Tab 4 PPN1 (4)'!N33+'Tab 4 PPN1 (5)'!N33+'Tab 4 PPN1 (6)'!N33+'Tab 4 PPN1 (7)'!N33+'Tab 4 PPN1 (8)'!N33+'Tab 4 PPN1 (9)'!N33</f>
        <v>0</v>
      </c>
      <c r="O33" s="298">
        <f>'Tab 3'!O33+'Tab 4 PPN1'!O33+'Tab 4 PPN1 (2)'!O33+'Tab 4 PPN1 (3)'!O33+'Tab 4 PPN1 (4)'!O33+'Tab 4 PPN1 (5)'!O33+'Tab 4 PPN1 (6)'!O33+'Tab 4 PPN1 (7)'!O33+'Tab 4 PPN1 (8)'!O33+'Tab 4 PPN1 (9)'!O33</f>
        <v>0</v>
      </c>
      <c r="P33" s="298">
        <f>'Tab 3'!P33+'Tab 4 PPN1'!P33+'Tab 4 PPN1 (2)'!P33+'Tab 4 PPN1 (3)'!P33+'Tab 4 PPN1 (4)'!P33+'Tab 4 PPN1 (5)'!P33+'Tab 4 PPN1 (6)'!P33+'Tab 4 PPN1 (7)'!P33+'Tab 4 PPN1 (8)'!P33+'Tab 4 PPN1 (9)'!P33</f>
        <v>0</v>
      </c>
      <c r="Q33" s="298">
        <f>'Tab 3'!Q33+'Tab 4 PPN1'!Q33+'Tab 4 PPN1 (2)'!Q33+'Tab 4 PPN1 (3)'!Q33+'Tab 4 PPN1 (4)'!Q33+'Tab 4 PPN1 (5)'!Q33+'Tab 4 PPN1 (6)'!Q33+'Tab 4 PPN1 (7)'!Q33+'Tab 4 PPN1 (8)'!Q33+'Tab 4 PPN1 (9)'!Q33</f>
        <v>0</v>
      </c>
      <c r="R33" s="298">
        <f>'Tab 3'!R33+'Tab 4 PPN1'!R33+'Tab 4 PPN1 (2)'!R33+'Tab 4 PPN1 (3)'!R33+'Tab 4 PPN1 (4)'!R33+'Tab 4 PPN1 (5)'!R33+'Tab 4 PPN1 (6)'!R33+'Tab 4 PPN1 (7)'!R33+'Tab 4 PPN1 (8)'!R33+'Tab 4 PPN1 (9)'!R33</f>
        <v>0</v>
      </c>
      <c r="S33" s="227"/>
      <c r="T33" s="207"/>
      <c r="U33" s="208"/>
      <c r="W33" s="47"/>
      <c r="X33" s="47"/>
      <c r="Y33" s="47"/>
      <c r="Z33" s="47"/>
    </row>
    <row r="34" spans="1:26" ht="27.75">
      <c r="A34" s="108"/>
      <c r="B34" s="87"/>
      <c r="C34" s="381"/>
      <c r="D34" s="87"/>
      <c r="E34" s="298">
        <f>'Tab 3'!E34+'Tab 4 PPN1'!E34+'Tab 4 PPN1 (2)'!E34+'Tab 4 PPN1 (3)'!E34+'Tab 4 PPN1 (4)'!E34+'Tab 4 PPN1 (5)'!E34+'Tab 4 PPN1 (6)'!E34+'Tab 4 PPN1 (7)'!E34+'Tab 4 PPN1 (8)'!E34+'Tab 4 PPN1 (9)'!E34</f>
        <v>0</v>
      </c>
      <c r="F34" s="298">
        <f>'Tab 3'!F34+'Tab 4 PPN1'!F34+'Tab 4 PPN1 (2)'!F34+'Tab 4 PPN1 (3)'!F34+'Tab 4 PPN1 (4)'!F34+'Tab 4 PPN1 (5)'!F34+'Tab 4 PPN1 (6)'!F34+'Tab 4 PPN1 (7)'!F34+'Tab 4 PPN1 (8)'!F34+'Tab 4 PPN1 (9)'!F34</f>
        <v>0</v>
      </c>
      <c r="G34" s="298">
        <f>'Tab 3'!G34+'Tab 4 PPN1'!G34+'Tab 4 PPN1 (2)'!G34+'Tab 4 PPN1 (3)'!G34+'Tab 4 PPN1 (4)'!G34+'Tab 4 PPN1 (5)'!G34+'Tab 4 PPN1 (6)'!G34+'Tab 4 PPN1 (7)'!G34+'Tab 4 PPN1 (8)'!G34+'Tab 4 PPN1 (9)'!G34</f>
        <v>0</v>
      </c>
      <c r="H34" s="298">
        <f>'Tab 3'!H34+'Tab 4 PPN1'!H34+'Tab 4 PPN1 (2)'!H34+'Tab 4 PPN1 (3)'!H34+'Tab 4 PPN1 (4)'!H34+'Tab 4 PPN1 (5)'!H34+'Tab 4 PPN1 (6)'!H34+'Tab 4 PPN1 (7)'!H34+'Tab 4 PPN1 (8)'!H34+'Tab 4 PPN1 (9)'!H34</f>
        <v>0</v>
      </c>
      <c r="I34" s="298">
        <f>'Tab 3'!I34+'Tab 4 PPN1'!I34+'Tab 4 PPN1 (2)'!I34+'Tab 4 PPN1 (3)'!I34+'Tab 4 PPN1 (4)'!I34+'Tab 4 PPN1 (5)'!I34+'Tab 4 PPN1 (6)'!I34+'Tab 4 PPN1 (7)'!I34+'Tab 4 PPN1 (8)'!I34+'Tab 4 PPN1 (9)'!I34</f>
        <v>0</v>
      </c>
      <c r="J34" s="298">
        <f>'Tab 3'!J34+'Tab 4 PPN1'!J34+'Tab 4 PPN1 (2)'!J34+'Tab 4 PPN1 (3)'!J34+'Tab 4 PPN1 (4)'!J34+'Tab 4 PPN1 (5)'!J34+'Tab 4 PPN1 (6)'!J34+'Tab 4 PPN1 (7)'!J34+'Tab 4 PPN1 (8)'!J34+'Tab 4 PPN1 (9)'!J34</f>
        <v>0</v>
      </c>
      <c r="K34" s="298">
        <f>'Tab 3'!K34+'Tab 4 PPN1'!K34+'Tab 4 PPN1 (2)'!K34+'Tab 4 PPN1 (3)'!K34+'Tab 4 PPN1 (4)'!K34+'Tab 4 PPN1 (5)'!K34+'Tab 4 PPN1 (6)'!K34+'Tab 4 PPN1 (7)'!K34+'Tab 4 PPN1 (8)'!K34+'Tab 4 PPN1 (9)'!K34</f>
        <v>0</v>
      </c>
      <c r="L34" s="298">
        <f>'Tab 3'!L34+'Tab 4 PPN1'!L34+'Tab 4 PPN1 (2)'!L34+'Tab 4 PPN1 (3)'!L34+'Tab 4 PPN1 (4)'!L34+'Tab 4 PPN1 (5)'!L34+'Tab 4 PPN1 (6)'!L34+'Tab 4 PPN1 (7)'!L34+'Tab 4 PPN1 (8)'!L34+'Tab 4 PPN1 (9)'!L34</f>
        <v>0</v>
      </c>
      <c r="M34" s="298">
        <f>'Tab 3'!M34+'Tab 4 PPN1'!M34+'Tab 4 PPN1 (2)'!M34+'Tab 4 PPN1 (3)'!M34+'Tab 4 PPN1 (4)'!M34+'Tab 4 PPN1 (5)'!M34+'Tab 4 PPN1 (6)'!M34+'Tab 4 PPN1 (7)'!M34+'Tab 4 PPN1 (8)'!M34+'Tab 4 PPN1 (9)'!M34</f>
        <v>0</v>
      </c>
      <c r="N34" s="298">
        <f>'Tab 3'!N34+'Tab 4 PPN1'!N34+'Tab 4 PPN1 (2)'!N34+'Tab 4 PPN1 (3)'!N34+'Tab 4 PPN1 (4)'!N34+'Tab 4 PPN1 (5)'!N34+'Tab 4 PPN1 (6)'!N34+'Tab 4 PPN1 (7)'!N34+'Tab 4 PPN1 (8)'!N34+'Tab 4 PPN1 (9)'!N34</f>
        <v>0</v>
      </c>
      <c r="O34" s="298">
        <f>'Tab 3'!O34+'Tab 4 PPN1'!O34+'Tab 4 PPN1 (2)'!O34+'Tab 4 PPN1 (3)'!O34+'Tab 4 PPN1 (4)'!O34+'Tab 4 PPN1 (5)'!O34+'Tab 4 PPN1 (6)'!O34+'Tab 4 PPN1 (7)'!O34+'Tab 4 PPN1 (8)'!O34+'Tab 4 PPN1 (9)'!O34</f>
        <v>0</v>
      </c>
      <c r="P34" s="298">
        <f>'Tab 3'!P34+'Tab 4 PPN1'!P34+'Tab 4 PPN1 (2)'!P34+'Tab 4 PPN1 (3)'!P34+'Tab 4 PPN1 (4)'!P34+'Tab 4 PPN1 (5)'!P34+'Tab 4 PPN1 (6)'!P34+'Tab 4 PPN1 (7)'!P34+'Tab 4 PPN1 (8)'!P34+'Tab 4 PPN1 (9)'!P34</f>
        <v>0</v>
      </c>
      <c r="Q34" s="298">
        <f>'Tab 3'!Q34+'Tab 4 PPN1'!Q34+'Tab 4 PPN1 (2)'!Q34+'Tab 4 PPN1 (3)'!Q34+'Tab 4 PPN1 (4)'!Q34+'Tab 4 PPN1 (5)'!Q34+'Tab 4 PPN1 (6)'!Q34+'Tab 4 PPN1 (7)'!Q34+'Tab 4 PPN1 (8)'!Q34+'Tab 4 PPN1 (9)'!Q34</f>
        <v>0</v>
      </c>
      <c r="R34" s="298">
        <f>'Tab 3'!R34+'Tab 4 PPN1'!R34+'Tab 4 PPN1 (2)'!R34+'Tab 4 PPN1 (3)'!R34+'Tab 4 PPN1 (4)'!R34+'Tab 4 PPN1 (5)'!R34+'Tab 4 PPN1 (6)'!R34+'Tab 4 PPN1 (7)'!R34+'Tab 4 PPN1 (8)'!R34+'Tab 4 PPN1 (9)'!R34</f>
        <v>0</v>
      </c>
      <c r="S34" s="227"/>
      <c r="T34" s="207"/>
      <c r="U34" s="208"/>
      <c r="W34" s="47"/>
      <c r="X34" s="47"/>
      <c r="Y34" s="47"/>
      <c r="Z34" s="47"/>
    </row>
    <row r="35" spans="1:26" ht="27.75">
      <c r="A35" s="108"/>
      <c r="B35" s="87"/>
      <c r="C35" s="381"/>
      <c r="D35" s="87"/>
      <c r="E35" s="298">
        <f>'Tab 3'!E35+'Tab 4 PPN1'!E35+'Tab 4 PPN1 (2)'!E35+'Tab 4 PPN1 (3)'!E35+'Tab 4 PPN1 (4)'!E35+'Tab 4 PPN1 (5)'!E35+'Tab 4 PPN1 (6)'!E35+'Tab 4 PPN1 (7)'!E35+'Tab 4 PPN1 (8)'!E35+'Tab 4 PPN1 (9)'!E35</f>
        <v>0</v>
      </c>
      <c r="F35" s="298">
        <f>'Tab 3'!F35+'Tab 4 PPN1'!F35+'Tab 4 PPN1 (2)'!F35+'Tab 4 PPN1 (3)'!F35+'Tab 4 PPN1 (4)'!F35+'Tab 4 PPN1 (5)'!F35+'Tab 4 PPN1 (6)'!F35+'Tab 4 PPN1 (7)'!F35+'Tab 4 PPN1 (8)'!F35+'Tab 4 PPN1 (9)'!F35</f>
        <v>0</v>
      </c>
      <c r="G35" s="298">
        <f>'Tab 3'!G35+'Tab 4 PPN1'!G35+'Tab 4 PPN1 (2)'!G35+'Tab 4 PPN1 (3)'!G35+'Tab 4 PPN1 (4)'!G35+'Tab 4 PPN1 (5)'!G35+'Tab 4 PPN1 (6)'!G35+'Tab 4 PPN1 (7)'!G35+'Tab 4 PPN1 (8)'!G35+'Tab 4 PPN1 (9)'!G35</f>
        <v>0</v>
      </c>
      <c r="H35" s="298">
        <f>'Tab 3'!H35+'Tab 4 PPN1'!H35+'Tab 4 PPN1 (2)'!H35+'Tab 4 PPN1 (3)'!H35+'Tab 4 PPN1 (4)'!H35+'Tab 4 PPN1 (5)'!H35+'Tab 4 PPN1 (6)'!H35+'Tab 4 PPN1 (7)'!H35+'Tab 4 PPN1 (8)'!H35+'Tab 4 PPN1 (9)'!H35</f>
        <v>0</v>
      </c>
      <c r="I35" s="298">
        <f>'Tab 3'!I35+'Tab 4 PPN1'!I35+'Tab 4 PPN1 (2)'!I35+'Tab 4 PPN1 (3)'!I35+'Tab 4 PPN1 (4)'!I35+'Tab 4 PPN1 (5)'!I35+'Tab 4 PPN1 (6)'!I35+'Tab 4 PPN1 (7)'!I35+'Tab 4 PPN1 (8)'!I35+'Tab 4 PPN1 (9)'!I35</f>
        <v>0</v>
      </c>
      <c r="J35" s="298">
        <f>'Tab 3'!J35+'Tab 4 PPN1'!J35+'Tab 4 PPN1 (2)'!J35+'Tab 4 PPN1 (3)'!J35+'Tab 4 PPN1 (4)'!J35+'Tab 4 PPN1 (5)'!J35+'Tab 4 PPN1 (6)'!J35+'Tab 4 PPN1 (7)'!J35+'Tab 4 PPN1 (8)'!J35+'Tab 4 PPN1 (9)'!J35</f>
        <v>0</v>
      </c>
      <c r="K35" s="298">
        <f>'Tab 3'!K35+'Tab 4 PPN1'!K35+'Tab 4 PPN1 (2)'!K35+'Tab 4 PPN1 (3)'!K35+'Tab 4 PPN1 (4)'!K35+'Tab 4 PPN1 (5)'!K35+'Tab 4 PPN1 (6)'!K35+'Tab 4 PPN1 (7)'!K35+'Tab 4 PPN1 (8)'!K35+'Tab 4 PPN1 (9)'!K35</f>
        <v>0</v>
      </c>
      <c r="L35" s="298">
        <f>'Tab 3'!L35+'Tab 4 PPN1'!L35+'Tab 4 PPN1 (2)'!L35+'Tab 4 PPN1 (3)'!L35+'Tab 4 PPN1 (4)'!L35+'Tab 4 PPN1 (5)'!L35+'Tab 4 PPN1 (6)'!L35+'Tab 4 PPN1 (7)'!L35+'Tab 4 PPN1 (8)'!L35+'Tab 4 PPN1 (9)'!L35</f>
        <v>0</v>
      </c>
      <c r="M35" s="298">
        <f>'Tab 3'!M35+'Tab 4 PPN1'!M35+'Tab 4 PPN1 (2)'!M35+'Tab 4 PPN1 (3)'!M35+'Tab 4 PPN1 (4)'!M35+'Tab 4 PPN1 (5)'!M35+'Tab 4 PPN1 (6)'!M35+'Tab 4 PPN1 (7)'!M35+'Tab 4 PPN1 (8)'!M35+'Tab 4 PPN1 (9)'!M35</f>
        <v>0</v>
      </c>
      <c r="N35" s="298">
        <f>'Tab 3'!N35+'Tab 4 PPN1'!N35+'Tab 4 PPN1 (2)'!N35+'Tab 4 PPN1 (3)'!N35+'Tab 4 PPN1 (4)'!N35+'Tab 4 PPN1 (5)'!N35+'Tab 4 PPN1 (6)'!N35+'Tab 4 PPN1 (7)'!N35+'Tab 4 PPN1 (8)'!N35+'Tab 4 PPN1 (9)'!N35</f>
        <v>0</v>
      </c>
      <c r="O35" s="298">
        <f>'Tab 3'!O35+'Tab 4 PPN1'!O35+'Tab 4 PPN1 (2)'!O35+'Tab 4 PPN1 (3)'!O35+'Tab 4 PPN1 (4)'!O35+'Tab 4 PPN1 (5)'!O35+'Tab 4 PPN1 (6)'!O35+'Tab 4 PPN1 (7)'!O35+'Tab 4 PPN1 (8)'!O35+'Tab 4 PPN1 (9)'!O35</f>
        <v>0</v>
      </c>
      <c r="P35" s="298">
        <f>'Tab 3'!P35+'Tab 4 PPN1'!P35+'Tab 4 PPN1 (2)'!P35+'Tab 4 PPN1 (3)'!P35+'Tab 4 PPN1 (4)'!P35+'Tab 4 PPN1 (5)'!P35+'Tab 4 PPN1 (6)'!P35+'Tab 4 PPN1 (7)'!P35+'Tab 4 PPN1 (8)'!P35+'Tab 4 PPN1 (9)'!P35</f>
        <v>0</v>
      </c>
      <c r="Q35" s="298">
        <f>'Tab 3'!Q35+'Tab 4 PPN1'!Q35+'Tab 4 PPN1 (2)'!Q35+'Tab 4 PPN1 (3)'!Q35+'Tab 4 PPN1 (4)'!Q35+'Tab 4 PPN1 (5)'!Q35+'Tab 4 PPN1 (6)'!Q35+'Tab 4 PPN1 (7)'!Q35+'Tab 4 PPN1 (8)'!Q35+'Tab 4 PPN1 (9)'!Q35</f>
        <v>0</v>
      </c>
      <c r="R35" s="298">
        <f>'Tab 3'!R35+'Tab 4 PPN1'!R35+'Tab 4 PPN1 (2)'!R35+'Tab 4 PPN1 (3)'!R35+'Tab 4 PPN1 (4)'!R35+'Tab 4 PPN1 (5)'!R35+'Tab 4 PPN1 (6)'!R35+'Tab 4 PPN1 (7)'!R35+'Tab 4 PPN1 (8)'!R35+'Tab 4 PPN1 (9)'!R35</f>
        <v>0</v>
      </c>
      <c r="S35" s="227"/>
      <c r="T35" s="207"/>
      <c r="U35" s="208"/>
      <c r="W35" s="47"/>
      <c r="X35" s="47"/>
      <c r="Y35" s="47"/>
      <c r="Z35" s="47"/>
    </row>
    <row r="36" spans="1:26" ht="27.75">
      <c r="A36" s="108"/>
      <c r="B36" s="87"/>
      <c r="C36" s="381"/>
      <c r="D36" s="87"/>
      <c r="E36" s="298">
        <f>'Tab 3'!E36+'Tab 4 PPN1'!E36+'Tab 4 PPN1 (2)'!E36+'Tab 4 PPN1 (3)'!E36+'Tab 4 PPN1 (4)'!E36+'Tab 4 PPN1 (5)'!E36+'Tab 4 PPN1 (6)'!E36+'Tab 4 PPN1 (7)'!E36+'Tab 4 PPN1 (8)'!E36+'Tab 4 PPN1 (9)'!E36</f>
        <v>0</v>
      </c>
      <c r="F36" s="298">
        <f>'Tab 3'!F36+'Tab 4 PPN1'!F36+'Tab 4 PPN1 (2)'!F36+'Tab 4 PPN1 (3)'!F36+'Tab 4 PPN1 (4)'!F36+'Tab 4 PPN1 (5)'!F36+'Tab 4 PPN1 (6)'!F36+'Tab 4 PPN1 (7)'!F36+'Tab 4 PPN1 (8)'!F36+'Tab 4 PPN1 (9)'!F36</f>
        <v>0</v>
      </c>
      <c r="G36" s="298">
        <f>'Tab 3'!G36+'Tab 4 PPN1'!G36+'Tab 4 PPN1 (2)'!G36+'Tab 4 PPN1 (3)'!G36+'Tab 4 PPN1 (4)'!G36+'Tab 4 PPN1 (5)'!G36+'Tab 4 PPN1 (6)'!G36+'Tab 4 PPN1 (7)'!G36+'Tab 4 PPN1 (8)'!G36+'Tab 4 PPN1 (9)'!G36</f>
        <v>0</v>
      </c>
      <c r="H36" s="298">
        <f>'Tab 3'!H36+'Tab 4 PPN1'!H36+'Tab 4 PPN1 (2)'!H36+'Tab 4 PPN1 (3)'!H36+'Tab 4 PPN1 (4)'!H36+'Tab 4 PPN1 (5)'!H36+'Tab 4 PPN1 (6)'!H36+'Tab 4 PPN1 (7)'!H36+'Tab 4 PPN1 (8)'!H36+'Tab 4 PPN1 (9)'!H36</f>
        <v>0</v>
      </c>
      <c r="I36" s="298">
        <f>'Tab 3'!I36+'Tab 4 PPN1'!I36+'Tab 4 PPN1 (2)'!I36+'Tab 4 PPN1 (3)'!I36+'Tab 4 PPN1 (4)'!I36+'Tab 4 PPN1 (5)'!I36+'Tab 4 PPN1 (6)'!I36+'Tab 4 PPN1 (7)'!I36+'Tab 4 PPN1 (8)'!I36+'Tab 4 PPN1 (9)'!I36</f>
        <v>0</v>
      </c>
      <c r="J36" s="298">
        <f>'Tab 3'!J36+'Tab 4 PPN1'!J36+'Tab 4 PPN1 (2)'!J36+'Tab 4 PPN1 (3)'!J36+'Tab 4 PPN1 (4)'!J36+'Tab 4 PPN1 (5)'!J36+'Tab 4 PPN1 (6)'!J36+'Tab 4 PPN1 (7)'!J36+'Tab 4 PPN1 (8)'!J36+'Tab 4 PPN1 (9)'!J36</f>
        <v>0</v>
      </c>
      <c r="K36" s="298">
        <f>'Tab 3'!K36+'Tab 4 PPN1'!K36+'Tab 4 PPN1 (2)'!K36+'Tab 4 PPN1 (3)'!K36+'Tab 4 PPN1 (4)'!K36+'Tab 4 PPN1 (5)'!K36+'Tab 4 PPN1 (6)'!K36+'Tab 4 PPN1 (7)'!K36+'Tab 4 PPN1 (8)'!K36+'Tab 4 PPN1 (9)'!K36</f>
        <v>0</v>
      </c>
      <c r="L36" s="298">
        <f>'Tab 3'!L36+'Tab 4 PPN1'!L36+'Tab 4 PPN1 (2)'!L36+'Tab 4 PPN1 (3)'!L36+'Tab 4 PPN1 (4)'!L36+'Tab 4 PPN1 (5)'!L36+'Tab 4 PPN1 (6)'!L36+'Tab 4 PPN1 (7)'!L36+'Tab 4 PPN1 (8)'!L36+'Tab 4 PPN1 (9)'!L36</f>
        <v>0</v>
      </c>
      <c r="M36" s="298">
        <f>'Tab 3'!M36+'Tab 4 PPN1'!M36+'Tab 4 PPN1 (2)'!M36+'Tab 4 PPN1 (3)'!M36+'Tab 4 PPN1 (4)'!M36+'Tab 4 PPN1 (5)'!M36+'Tab 4 PPN1 (6)'!M36+'Tab 4 PPN1 (7)'!M36+'Tab 4 PPN1 (8)'!M36+'Tab 4 PPN1 (9)'!M36</f>
        <v>0</v>
      </c>
      <c r="N36" s="298">
        <f>'Tab 3'!N36+'Tab 4 PPN1'!N36+'Tab 4 PPN1 (2)'!N36+'Tab 4 PPN1 (3)'!N36+'Tab 4 PPN1 (4)'!N36+'Tab 4 PPN1 (5)'!N36+'Tab 4 PPN1 (6)'!N36+'Tab 4 PPN1 (7)'!N36+'Tab 4 PPN1 (8)'!N36+'Tab 4 PPN1 (9)'!N36</f>
        <v>0</v>
      </c>
      <c r="O36" s="298">
        <f>'Tab 3'!O36+'Tab 4 PPN1'!O36+'Tab 4 PPN1 (2)'!O36+'Tab 4 PPN1 (3)'!O36+'Tab 4 PPN1 (4)'!O36+'Tab 4 PPN1 (5)'!O36+'Tab 4 PPN1 (6)'!O36+'Tab 4 PPN1 (7)'!O36+'Tab 4 PPN1 (8)'!O36+'Tab 4 PPN1 (9)'!O36</f>
        <v>0</v>
      </c>
      <c r="P36" s="298">
        <f>'Tab 3'!P36+'Tab 4 PPN1'!P36+'Tab 4 PPN1 (2)'!P36+'Tab 4 PPN1 (3)'!P36+'Tab 4 PPN1 (4)'!P36+'Tab 4 PPN1 (5)'!P36+'Tab 4 PPN1 (6)'!P36+'Tab 4 PPN1 (7)'!P36+'Tab 4 PPN1 (8)'!P36+'Tab 4 PPN1 (9)'!P36</f>
        <v>0</v>
      </c>
      <c r="Q36" s="298">
        <f>'Tab 3'!Q36+'Tab 4 PPN1'!Q36+'Tab 4 PPN1 (2)'!Q36+'Tab 4 PPN1 (3)'!Q36+'Tab 4 PPN1 (4)'!Q36+'Tab 4 PPN1 (5)'!Q36+'Tab 4 PPN1 (6)'!Q36+'Tab 4 PPN1 (7)'!Q36+'Tab 4 PPN1 (8)'!Q36+'Tab 4 PPN1 (9)'!Q36</f>
        <v>0</v>
      </c>
      <c r="R36" s="298">
        <f>'Tab 3'!R36+'Tab 4 PPN1'!R36+'Tab 4 PPN1 (2)'!R36+'Tab 4 PPN1 (3)'!R36+'Tab 4 PPN1 (4)'!R36+'Tab 4 PPN1 (5)'!R36+'Tab 4 PPN1 (6)'!R36+'Tab 4 PPN1 (7)'!R36+'Tab 4 PPN1 (8)'!R36+'Tab 4 PPN1 (9)'!R36</f>
        <v>0</v>
      </c>
      <c r="S36" s="227"/>
      <c r="T36" s="207"/>
      <c r="U36" s="208"/>
      <c r="W36" s="47"/>
      <c r="X36" s="47"/>
      <c r="Y36" s="47"/>
      <c r="Z36" s="47"/>
    </row>
    <row r="37" spans="1:26" ht="27.75">
      <c r="A37" s="108"/>
      <c r="B37" s="87"/>
      <c r="C37" s="381"/>
      <c r="D37" s="87"/>
      <c r="E37" s="298">
        <f>'Tab 3'!E37+'Tab 4 PPN1'!E37+'Tab 4 PPN1 (2)'!E37+'Tab 4 PPN1 (3)'!E37+'Tab 4 PPN1 (4)'!E37+'Tab 4 PPN1 (5)'!E37+'Tab 4 PPN1 (6)'!E37+'Tab 4 PPN1 (7)'!E37+'Tab 4 PPN1 (8)'!E37+'Tab 4 PPN1 (9)'!E37</f>
        <v>0</v>
      </c>
      <c r="F37" s="298">
        <f>'Tab 3'!F37+'Tab 4 PPN1'!F37+'Tab 4 PPN1 (2)'!F37+'Tab 4 PPN1 (3)'!F37+'Tab 4 PPN1 (4)'!F37+'Tab 4 PPN1 (5)'!F37+'Tab 4 PPN1 (6)'!F37+'Tab 4 PPN1 (7)'!F37+'Tab 4 PPN1 (8)'!F37+'Tab 4 PPN1 (9)'!F37</f>
        <v>0</v>
      </c>
      <c r="G37" s="298">
        <f>'Tab 3'!G37+'Tab 4 PPN1'!G37+'Tab 4 PPN1 (2)'!G37+'Tab 4 PPN1 (3)'!G37+'Tab 4 PPN1 (4)'!G37+'Tab 4 PPN1 (5)'!G37+'Tab 4 PPN1 (6)'!G37+'Tab 4 PPN1 (7)'!G37+'Tab 4 PPN1 (8)'!G37+'Tab 4 PPN1 (9)'!G37</f>
        <v>0</v>
      </c>
      <c r="H37" s="298">
        <f>'Tab 3'!H37+'Tab 4 PPN1'!H37+'Tab 4 PPN1 (2)'!H37+'Tab 4 PPN1 (3)'!H37+'Tab 4 PPN1 (4)'!H37+'Tab 4 PPN1 (5)'!H37+'Tab 4 PPN1 (6)'!H37+'Tab 4 PPN1 (7)'!H37+'Tab 4 PPN1 (8)'!H37+'Tab 4 PPN1 (9)'!H37</f>
        <v>0</v>
      </c>
      <c r="I37" s="298">
        <f>'Tab 3'!I37+'Tab 4 PPN1'!I37+'Tab 4 PPN1 (2)'!I37+'Tab 4 PPN1 (3)'!I37+'Tab 4 PPN1 (4)'!I37+'Tab 4 PPN1 (5)'!I37+'Tab 4 PPN1 (6)'!I37+'Tab 4 PPN1 (7)'!I37+'Tab 4 PPN1 (8)'!I37+'Tab 4 PPN1 (9)'!I37</f>
        <v>0</v>
      </c>
      <c r="J37" s="298">
        <f>'Tab 3'!J37+'Tab 4 PPN1'!J37+'Tab 4 PPN1 (2)'!J37+'Tab 4 PPN1 (3)'!J37+'Tab 4 PPN1 (4)'!J37+'Tab 4 PPN1 (5)'!J37+'Tab 4 PPN1 (6)'!J37+'Tab 4 PPN1 (7)'!J37+'Tab 4 PPN1 (8)'!J37+'Tab 4 PPN1 (9)'!J37</f>
        <v>0</v>
      </c>
      <c r="K37" s="298">
        <f>'Tab 3'!K37+'Tab 4 PPN1'!K37+'Tab 4 PPN1 (2)'!K37+'Tab 4 PPN1 (3)'!K37+'Tab 4 PPN1 (4)'!K37+'Tab 4 PPN1 (5)'!K37+'Tab 4 PPN1 (6)'!K37+'Tab 4 PPN1 (7)'!K37+'Tab 4 PPN1 (8)'!K37+'Tab 4 PPN1 (9)'!K37</f>
        <v>0</v>
      </c>
      <c r="L37" s="298">
        <f>'Tab 3'!L37+'Tab 4 PPN1'!L37+'Tab 4 PPN1 (2)'!L37+'Tab 4 PPN1 (3)'!L37+'Tab 4 PPN1 (4)'!L37+'Tab 4 PPN1 (5)'!L37+'Tab 4 PPN1 (6)'!L37+'Tab 4 PPN1 (7)'!L37+'Tab 4 PPN1 (8)'!L37+'Tab 4 PPN1 (9)'!L37</f>
        <v>0</v>
      </c>
      <c r="M37" s="298">
        <f>'Tab 3'!M37+'Tab 4 PPN1'!M37+'Tab 4 PPN1 (2)'!M37+'Tab 4 PPN1 (3)'!M37+'Tab 4 PPN1 (4)'!M37+'Tab 4 PPN1 (5)'!M37+'Tab 4 PPN1 (6)'!M37+'Tab 4 PPN1 (7)'!M37+'Tab 4 PPN1 (8)'!M37+'Tab 4 PPN1 (9)'!M37</f>
        <v>0</v>
      </c>
      <c r="N37" s="298">
        <f>'Tab 3'!N37+'Tab 4 PPN1'!N37+'Tab 4 PPN1 (2)'!N37+'Tab 4 PPN1 (3)'!N37+'Tab 4 PPN1 (4)'!N37+'Tab 4 PPN1 (5)'!N37+'Tab 4 PPN1 (6)'!N37+'Tab 4 PPN1 (7)'!N37+'Tab 4 PPN1 (8)'!N37+'Tab 4 PPN1 (9)'!N37</f>
        <v>0</v>
      </c>
      <c r="O37" s="298">
        <f>'Tab 3'!O37+'Tab 4 PPN1'!O37+'Tab 4 PPN1 (2)'!O37+'Tab 4 PPN1 (3)'!O37+'Tab 4 PPN1 (4)'!O37+'Tab 4 PPN1 (5)'!O37+'Tab 4 PPN1 (6)'!O37+'Tab 4 PPN1 (7)'!O37+'Tab 4 PPN1 (8)'!O37+'Tab 4 PPN1 (9)'!O37</f>
        <v>0</v>
      </c>
      <c r="P37" s="298">
        <f>'Tab 3'!P37+'Tab 4 PPN1'!P37+'Tab 4 PPN1 (2)'!P37+'Tab 4 PPN1 (3)'!P37+'Tab 4 PPN1 (4)'!P37+'Tab 4 PPN1 (5)'!P37+'Tab 4 PPN1 (6)'!P37+'Tab 4 PPN1 (7)'!P37+'Tab 4 PPN1 (8)'!P37+'Tab 4 PPN1 (9)'!P37</f>
        <v>0</v>
      </c>
      <c r="Q37" s="298">
        <f>'Tab 3'!Q37+'Tab 4 PPN1'!Q37+'Tab 4 PPN1 (2)'!Q37+'Tab 4 PPN1 (3)'!Q37+'Tab 4 PPN1 (4)'!Q37+'Tab 4 PPN1 (5)'!Q37+'Tab 4 PPN1 (6)'!Q37+'Tab 4 PPN1 (7)'!Q37+'Tab 4 PPN1 (8)'!Q37+'Tab 4 PPN1 (9)'!Q37</f>
        <v>0</v>
      </c>
      <c r="R37" s="298">
        <f>'Tab 3'!R37+'Tab 4 PPN1'!R37+'Tab 4 PPN1 (2)'!R37+'Tab 4 PPN1 (3)'!R37+'Tab 4 PPN1 (4)'!R37+'Tab 4 PPN1 (5)'!R37+'Tab 4 PPN1 (6)'!R37+'Tab 4 PPN1 (7)'!R37+'Tab 4 PPN1 (8)'!R37+'Tab 4 PPN1 (9)'!R37</f>
        <v>0</v>
      </c>
      <c r="S37" s="227"/>
      <c r="T37" s="207"/>
      <c r="U37" s="208"/>
      <c r="W37" s="47"/>
      <c r="X37" s="47"/>
      <c r="Y37" s="47"/>
      <c r="Z37" s="47"/>
    </row>
    <row r="38" spans="1:26" ht="27">
      <c r="A38" s="108"/>
      <c r="B38" s="350">
        <v>2</v>
      </c>
      <c r="C38" s="382" t="s">
        <v>111</v>
      </c>
      <c r="D38" s="350">
        <v>614200</v>
      </c>
      <c r="E38" s="349">
        <f>'Tab 3'!E38+'Tab 4 PPN1'!E38+'Tab 4 PPN1 (2)'!E38+'Tab 4 PPN1 (3)'!E38+'Tab 4 PPN1 (4)'!E38+'Tab 4 PPN1 (5)'!E38+'Tab 4 PPN1 (6)'!E38+'Tab 4 PPN1 (7)'!E38+'Tab 4 PPN1 (8)'!E38+'Tab 4 PPN1 (9)'!E38</f>
        <v>0</v>
      </c>
      <c r="F38" s="349">
        <f>'Tab 3'!F38+'Tab 4 PPN1'!F38+'Tab 4 PPN1 (2)'!F38+'Tab 4 PPN1 (3)'!F38+'Tab 4 PPN1 (4)'!F38+'Tab 4 PPN1 (5)'!F38+'Tab 4 PPN1 (6)'!F38+'Tab 4 PPN1 (7)'!F38+'Tab 4 PPN1 (8)'!F38+'Tab 4 PPN1 (9)'!F38</f>
        <v>0</v>
      </c>
      <c r="G38" s="349">
        <f>'Tab 3'!G38+'Tab 4 PPN1'!G38+'Tab 4 PPN1 (2)'!G38+'Tab 4 PPN1 (3)'!G38+'Tab 4 PPN1 (4)'!G38+'Tab 4 PPN1 (5)'!G38+'Tab 4 PPN1 (6)'!G38+'Tab 4 PPN1 (7)'!G38+'Tab 4 PPN1 (8)'!G38+'Tab 4 PPN1 (9)'!G38</f>
        <v>0</v>
      </c>
      <c r="H38" s="349">
        <f>'Tab 3'!H38+'Tab 4 PPN1'!H38+'Tab 4 PPN1 (2)'!H38+'Tab 4 PPN1 (3)'!H38+'Tab 4 PPN1 (4)'!H38+'Tab 4 PPN1 (5)'!H38+'Tab 4 PPN1 (6)'!H38+'Tab 4 PPN1 (7)'!H38+'Tab 4 PPN1 (8)'!H38+'Tab 4 PPN1 (9)'!H38</f>
        <v>0</v>
      </c>
      <c r="I38" s="349">
        <f>'Tab 3'!I38+'Tab 4 PPN1'!I38+'Tab 4 PPN1 (2)'!I38+'Tab 4 PPN1 (3)'!I38+'Tab 4 PPN1 (4)'!I38+'Tab 4 PPN1 (5)'!I38+'Tab 4 PPN1 (6)'!I38+'Tab 4 PPN1 (7)'!I38+'Tab 4 PPN1 (8)'!I38+'Tab 4 PPN1 (9)'!I38</f>
        <v>0</v>
      </c>
      <c r="J38" s="349">
        <f>'Tab 3'!J38+'Tab 4 PPN1'!J38+'Tab 4 PPN1 (2)'!J38+'Tab 4 PPN1 (3)'!J38+'Tab 4 PPN1 (4)'!J38+'Tab 4 PPN1 (5)'!J38+'Tab 4 PPN1 (6)'!J38+'Tab 4 PPN1 (7)'!J38+'Tab 4 PPN1 (8)'!J38+'Tab 4 PPN1 (9)'!J38</f>
        <v>0</v>
      </c>
      <c r="K38" s="349">
        <f>'Tab 3'!K38+'Tab 4 PPN1'!K38+'Tab 4 PPN1 (2)'!K38+'Tab 4 PPN1 (3)'!K38+'Tab 4 PPN1 (4)'!K38+'Tab 4 PPN1 (5)'!K38+'Tab 4 PPN1 (6)'!K38+'Tab 4 PPN1 (7)'!K38+'Tab 4 PPN1 (8)'!K38+'Tab 4 PPN1 (9)'!K38</f>
        <v>0</v>
      </c>
      <c r="L38" s="349">
        <f>'Tab 3'!L38+'Tab 4 PPN1'!L38+'Tab 4 PPN1 (2)'!L38+'Tab 4 PPN1 (3)'!L38+'Tab 4 PPN1 (4)'!L38+'Tab 4 PPN1 (5)'!L38+'Tab 4 PPN1 (6)'!L38+'Tab 4 PPN1 (7)'!L38+'Tab 4 PPN1 (8)'!L38+'Tab 4 PPN1 (9)'!L38</f>
        <v>0</v>
      </c>
      <c r="M38" s="349">
        <f>'Tab 3'!M38+'Tab 4 PPN1'!M38+'Tab 4 PPN1 (2)'!M38+'Tab 4 PPN1 (3)'!M38+'Tab 4 PPN1 (4)'!M38+'Tab 4 PPN1 (5)'!M38+'Tab 4 PPN1 (6)'!M38+'Tab 4 PPN1 (7)'!M38+'Tab 4 PPN1 (8)'!M38+'Tab 4 PPN1 (9)'!M38</f>
        <v>0</v>
      </c>
      <c r="N38" s="349">
        <f>'Tab 3'!N38+'Tab 4 PPN1'!N38+'Tab 4 PPN1 (2)'!N38+'Tab 4 PPN1 (3)'!N38+'Tab 4 PPN1 (4)'!N38+'Tab 4 PPN1 (5)'!N38+'Tab 4 PPN1 (6)'!N38+'Tab 4 PPN1 (7)'!N38+'Tab 4 PPN1 (8)'!N38+'Tab 4 PPN1 (9)'!N38</f>
        <v>0</v>
      </c>
      <c r="O38" s="349">
        <f>'Tab 3'!O38+'Tab 4 PPN1'!O38+'Tab 4 PPN1 (2)'!O38+'Tab 4 PPN1 (3)'!O38+'Tab 4 PPN1 (4)'!O38+'Tab 4 PPN1 (5)'!O38+'Tab 4 PPN1 (6)'!O38+'Tab 4 PPN1 (7)'!O38+'Tab 4 PPN1 (8)'!O38+'Tab 4 PPN1 (9)'!O38</f>
        <v>0</v>
      </c>
      <c r="P38" s="349">
        <f>'Tab 3'!P38+'Tab 4 PPN1'!P38+'Tab 4 PPN1 (2)'!P38+'Tab 4 PPN1 (3)'!P38+'Tab 4 PPN1 (4)'!P38+'Tab 4 PPN1 (5)'!P38+'Tab 4 PPN1 (6)'!P38+'Tab 4 PPN1 (7)'!P38+'Tab 4 PPN1 (8)'!P38+'Tab 4 PPN1 (9)'!P38</f>
        <v>0</v>
      </c>
      <c r="Q38" s="349">
        <f>'Tab 3'!Q38+'Tab 4 PPN1'!Q38+'Tab 4 PPN1 (2)'!Q38+'Tab 4 PPN1 (3)'!Q38+'Tab 4 PPN1 (4)'!Q38+'Tab 4 PPN1 (5)'!Q38+'Tab 4 PPN1 (6)'!Q38+'Tab 4 PPN1 (7)'!Q38+'Tab 4 PPN1 (8)'!Q38+'Tab 4 PPN1 (9)'!Q38</f>
        <v>0</v>
      </c>
      <c r="R38" s="349">
        <f>'Tab 3'!R38+'Tab 4 PPN1'!R38+'Tab 4 PPN1 (2)'!R38+'Tab 4 PPN1 (3)'!R38+'Tab 4 PPN1 (4)'!R38+'Tab 4 PPN1 (5)'!R38+'Tab 4 PPN1 (6)'!R38+'Tab 4 PPN1 (7)'!R38+'Tab 4 PPN1 (8)'!R38+'Tab 4 PPN1 (9)'!R38</f>
        <v>0</v>
      </c>
      <c r="S38" s="224">
        <f>S43</f>
        <v>0</v>
      </c>
      <c r="T38" s="200">
        <f>T43</f>
        <v>0</v>
      </c>
      <c r="U38" s="201">
        <f>U43</f>
        <v>0</v>
      </c>
      <c r="W38" s="47"/>
      <c r="X38" s="47"/>
      <c r="Y38" s="47"/>
      <c r="Z38" s="47"/>
    </row>
    <row r="39" spans="1:26" ht="27.75">
      <c r="A39" s="108"/>
      <c r="B39" s="87"/>
      <c r="C39" s="381"/>
      <c r="D39" s="87"/>
      <c r="E39" s="298">
        <f>'Tab 3'!E39+'Tab 4 PPN1'!E39+'Tab 4 PPN1 (2)'!E39+'Tab 4 PPN1 (3)'!E39+'Tab 4 PPN1 (4)'!E39+'Tab 4 PPN1 (5)'!E39+'Tab 4 PPN1 (6)'!E39+'Tab 4 PPN1 (7)'!E39+'Tab 4 PPN1 (8)'!E39+'Tab 4 PPN1 (9)'!E39</f>
        <v>0</v>
      </c>
      <c r="F39" s="298">
        <f>'Tab 3'!F39+'Tab 4 PPN1'!F39+'Tab 4 PPN1 (2)'!F39+'Tab 4 PPN1 (3)'!F39+'Tab 4 PPN1 (4)'!F39+'Tab 4 PPN1 (5)'!F39+'Tab 4 PPN1 (6)'!F39+'Tab 4 PPN1 (7)'!F39+'Tab 4 PPN1 (8)'!F39+'Tab 4 PPN1 (9)'!F39</f>
        <v>0</v>
      </c>
      <c r="G39" s="298">
        <f>'Tab 3'!G39+'Tab 4 PPN1'!G39+'Tab 4 PPN1 (2)'!G39+'Tab 4 PPN1 (3)'!G39+'Tab 4 PPN1 (4)'!G39+'Tab 4 PPN1 (5)'!G39+'Tab 4 PPN1 (6)'!G39+'Tab 4 PPN1 (7)'!G39+'Tab 4 PPN1 (8)'!G39+'Tab 4 PPN1 (9)'!G39</f>
        <v>0</v>
      </c>
      <c r="H39" s="298">
        <f>'Tab 3'!H39+'Tab 4 PPN1'!H39+'Tab 4 PPN1 (2)'!H39+'Tab 4 PPN1 (3)'!H39+'Tab 4 PPN1 (4)'!H39+'Tab 4 PPN1 (5)'!H39+'Tab 4 PPN1 (6)'!H39+'Tab 4 PPN1 (7)'!H39+'Tab 4 PPN1 (8)'!H39+'Tab 4 PPN1 (9)'!H39</f>
        <v>0</v>
      </c>
      <c r="I39" s="298">
        <f>'Tab 3'!I39+'Tab 4 PPN1'!I39+'Tab 4 PPN1 (2)'!I39+'Tab 4 PPN1 (3)'!I39+'Tab 4 PPN1 (4)'!I39+'Tab 4 PPN1 (5)'!I39+'Tab 4 PPN1 (6)'!I39+'Tab 4 PPN1 (7)'!I39+'Tab 4 PPN1 (8)'!I39+'Tab 4 PPN1 (9)'!I39</f>
        <v>0</v>
      </c>
      <c r="J39" s="298">
        <f>'Tab 3'!J39+'Tab 4 PPN1'!J39+'Tab 4 PPN1 (2)'!J39+'Tab 4 PPN1 (3)'!J39+'Tab 4 PPN1 (4)'!J39+'Tab 4 PPN1 (5)'!J39+'Tab 4 PPN1 (6)'!J39+'Tab 4 PPN1 (7)'!J39+'Tab 4 PPN1 (8)'!J39+'Tab 4 PPN1 (9)'!J39</f>
        <v>0</v>
      </c>
      <c r="K39" s="298">
        <f>'Tab 3'!K39+'Tab 4 PPN1'!K39+'Tab 4 PPN1 (2)'!K39+'Tab 4 PPN1 (3)'!K39+'Tab 4 PPN1 (4)'!K39+'Tab 4 PPN1 (5)'!K39+'Tab 4 PPN1 (6)'!K39+'Tab 4 PPN1 (7)'!K39+'Tab 4 PPN1 (8)'!K39+'Tab 4 PPN1 (9)'!K39</f>
        <v>0</v>
      </c>
      <c r="L39" s="298">
        <f>'Tab 3'!L39+'Tab 4 PPN1'!L39+'Tab 4 PPN1 (2)'!L39+'Tab 4 PPN1 (3)'!L39+'Tab 4 PPN1 (4)'!L39+'Tab 4 PPN1 (5)'!L39+'Tab 4 PPN1 (6)'!L39+'Tab 4 PPN1 (7)'!L39+'Tab 4 PPN1 (8)'!L39+'Tab 4 PPN1 (9)'!L39</f>
        <v>0</v>
      </c>
      <c r="M39" s="298">
        <f>'Tab 3'!M39+'Tab 4 PPN1'!M39+'Tab 4 PPN1 (2)'!M39+'Tab 4 PPN1 (3)'!M39+'Tab 4 PPN1 (4)'!M39+'Tab 4 PPN1 (5)'!M39+'Tab 4 PPN1 (6)'!M39+'Tab 4 PPN1 (7)'!M39+'Tab 4 PPN1 (8)'!M39+'Tab 4 PPN1 (9)'!M39</f>
        <v>0</v>
      </c>
      <c r="N39" s="298">
        <f>'Tab 3'!N39+'Tab 4 PPN1'!N39+'Tab 4 PPN1 (2)'!N39+'Tab 4 PPN1 (3)'!N39+'Tab 4 PPN1 (4)'!N39+'Tab 4 PPN1 (5)'!N39+'Tab 4 PPN1 (6)'!N39+'Tab 4 PPN1 (7)'!N39+'Tab 4 PPN1 (8)'!N39+'Tab 4 PPN1 (9)'!N39</f>
        <v>0</v>
      </c>
      <c r="O39" s="298">
        <f>'Tab 3'!O39+'Tab 4 PPN1'!O39+'Tab 4 PPN1 (2)'!O39+'Tab 4 PPN1 (3)'!O39+'Tab 4 PPN1 (4)'!O39+'Tab 4 PPN1 (5)'!O39+'Tab 4 PPN1 (6)'!O39+'Tab 4 PPN1 (7)'!O39+'Tab 4 PPN1 (8)'!O39+'Tab 4 PPN1 (9)'!O39</f>
        <v>0</v>
      </c>
      <c r="P39" s="298">
        <f>'Tab 3'!P39+'Tab 4 PPN1'!P39+'Tab 4 PPN1 (2)'!P39+'Tab 4 PPN1 (3)'!P39+'Tab 4 PPN1 (4)'!P39+'Tab 4 PPN1 (5)'!P39+'Tab 4 PPN1 (6)'!P39+'Tab 4 PPN1 (7)'!P39+'Tab 4 PPN1 (8)'!P39+'Tab 4 PPN1 (9)'!P39</f>
        <v>0</v>
      </c>
      <c r="Q39" s="298">
        <f>'Tab 3'!Q39+'Tab 4 PPN1'!Q39+'Tab 4 PPN1 (2)'!Q39+'Tab 4 PPN1 (3)'!Q39+'Tab 4 PPN1 (4)'!Q39+'Tab 4 PPN1 (5)'!Q39+'Tab 4 PPN1 (6)'!Q39+'Tab 4 PPN1 (7)'!Q39+'Tab 4 PPN1 (8)'!Q39+'Tab 4 PPN1 (9)'!Q39</f>
        <v>0</v>
      </c>
      <c r="R39" s="298">
        <f>'Tab 3'!R39+'Tab 4 PPN1'!R39+'Tab 4 PPN1 (2)'!R39+'Tab 4 PPN1 (3)'!R39+'Tab 4 PPN1 (4)'!R39+'Tab 4 PPN1 (5)'!R39+'Tab 4 PPN1 (6)'!R39+'Tab 4 PPN1 (7)'!R39+'Tab 4 PPN1 (8)'!R39+'Tab 4 PPN1 (9)'!R39</f>
        <v>0</v>
      </c>
      <c r="S39" s="227"/>
      <c r="T39" s="207"/>
      <c r="U39" s="208"/>
      <c r="W39" s="47"/>
      <c r="X39" s="47"/>
      <c r="Y39" s="47"/>
      <c r="Z39" s="47"/>
    </row>
    <row r="40" spans="1:26" ht="27.75">
      <c r="A40" s="108"/>
      <c r="B40" s="87"/>
      <c r="C40" s="381"/>
      <c r="D40" s="87"/>
      <c r="E40" s="298">
        <f>'Tab 3'!E40+'Tab 4 PPN1'!E40+'Tab 4 PPN1 (2)'!E40+'Tab 4 PPN1 (3)'!E40+'Tab 4 PPN1 (4)'!E40+'Tab 4 PPN1 (5)'!E40+'Tab 4 PPN1 (6)'!E40+'Tab 4 PPN1 (7)'!E40+'Tab 4 PPN1 (8)'!E40+'Tab 4 PPN1 (9)'!E40</f>
        <v>0</v>
      </c>
      <c r="F40" s="298">
        <f>'Tab 3'!F40+'Tab 4 PPN1'!F40+'Tab 4 PPN1 (2)'!F40+'Tab 4 PPN1 (3)'!F40+'Tab 4 PPN1 (4)'!F40+'Tab 4 PPN1 (5)'!F40+'Tab 4 PPN1 (6)'!F40+'Tab 4 PPN1 (7)'!F40+'Tab 4 PPN1 (8)'!F40+'Tab 4 PPN1 (9)'!F40</f>
        <v>0</v>
      </c>
      <c r="G40" s="298">
        <f>'Tab 3'!G40+'Tab 4 PPN1'!G40+'Tab 4 PPN1 (2)'!G40+'Tab 4 PPN1 (3)'!G40+'Tab 4 PPN1 (4)'!G40+'Tab 4 PPN1 (5)'!G40+'Tab 4 PPN1 (6)'!G40+'Tab 4 PPN1 (7)'!G40+'Tab 4 PPN1 (8)'!G40+'Tab 4 PPN1 (9)'!G40</f>
        <v>0</v>
      </c>
      <c r="H40" s="298">
        <f>'Tab 3'!H40+'Tab 4 PPN1'!H40+'Tab 4 PPN1 (2)'!H40+'Tab 4 PPN1 (3)'!H40+'Tab 4 PPN1 (4)'!H40+'Tab 4 PPN1 (5)'!H40+'Tab 4 PPN1 (6)'!H40+'Tab 4 PPN1 (7)'!H40+'Tab 4 PPN1 (8)'!H40+'Tab 4 PPN1 (9)'!H40</f>
        <v>0</v>
      </c>
      <c r="I40" s="298">
        <f>'Tab 3'!I40+'Tab 4 PPN1'!I40+'Tab 4 PPN1 (2)'!I40+'Tab 4 PPN1 (3)'!I40+'Tab 4 PPN1 (4)'!I40+'Tab 4 PPN1 (5)'!I40+'Tab 4 PPN1 (6)'!I40+'Tab 4 PPN1 (7)'!I40+'Tab 4 PPN1 (8)'!I40+'Tab 4 PPN1 (9)'!I40</f>
        <v>0</v>
      </c>
      <c r="J40" s="298">
        <f>'Tab 3'!J40+'Tab 4 PPN1'!J40+'Tab 4 PPN1 (2)'!J40+'Tab 4 PPN1 (3)'!J40+'Tab 4 PPN1 (4)'!J40+'Tab 4 PPN1 (5)'!J40+'Tab 4 PPN1 (6)'!J40+'Tab 4 PPN1 (7)'!J40+'Tab 4 PPN1 (8)'!J40+'Tab 4 PPN1 (9)'!J40</f>
        <v>0</v>
      </c>
      <c r="K40" s="298">
        <f>'Tab 3'!K40+'Tab 4 PPN1'!K40+'Tab 4 PPN1 (2)'!K40+'Tab 4 PPN1 (3)'!K40+'Tab 4 PPN1 (4)'!K40+'Tab 4 PPN1 (5)'!K40+'Tab 4 PPN1 (6)'!K40+'Tab 4 PPN1 (7)'!K40+'Tab 4 PPN1 (8)'!K40+'Tab 4 PPN1 (9)'!K40</f>
        <v>0</v>
      </c>
      <c r="L40" s="298">
        <f>'Tab 3'!L40+'Tab 4 PPN1'!L40+'Tab 4 PPN1 (2)'!L40+'Tab 4 PPN1 (3)'!L40+'Tab 4 PPN1 (4)'!L40+'Tab 4 PPN1 (5)'!L40+'Tab 4 PPN1 (6)'!L40+'Tab 4 PPN1 (7)'!L40+'Tab 4 PPN1 (8)'!L40+'Tab 4 PPN1 (9)'!L40</f>
        <v>0</v>
      </c>
      <c r="M40" s="298">
        <f>'Tab 3'!M40+'Tab 4 PPN1'!M40+'Tab 4 PPN1 (2)'!M40+'Tab 4 PPN1 (3)'!M40+'Tab 4 PPN1 (4)'!M40+'Tab 4 PPN1 (5)'!M40+'Tab 4 PPN1 (6)'!M40+'Tab 4 PPN1 (7)'!M40+'Tab 4 PPN1 (8)'!M40+'Tab 4 PPN1 (9)'!M40</f>
        <v>0</v>
      </c>
      <c r="N40" s="298">
        <f>'Tab 3'!N40+'Tab 4 PPN1'!N40+'Tab 4 PPN1 (2)'!N40+'Tab 4 PPN1 (3)'!N40+'Tab 4 PPN1 (4)'!N40+'Tab 4 PPN1 (5)'!N40+'Tab 4 PPN1 (6)'!N40+'Tab 4 PPN1 (7)'!N40+'Tab 4 PPN1 (8)'!N40+'Tab 4 PPN1 (9)'!N40</f>
        <v>0</v>
      </c>
      <c r="O40" s="298">
        <f>'Tab 3'!O40+'Tab 4 PPN1'!O40+'Tab 4 PPN1 (2)'!O40+'Tab 4 PPN1 (3)'!O40+'Tab 4 PPN1 (4)'!O40+'Tab 4 PPN1 (5)'!O40+'Tab 4 PPN1 (6)'!O40+'Tab 4 PPN1 (7)'!O40+'Tab 4 PPN1 (8)'!O40+'Tab 4 PPN1 (9)'!O40</f>
        <v>0</v>
      </c>
      <c r="P40" s="298">
        <f>'Tab 3'!P40+'Tab 4 PPN1'!P40+'Tab 4 PPN1 (2)'!P40+'Tab 4 PPN1 (3)'!P40+'Tab 4 PPN1 (4)'!P40+'Tab 4 PPN1 (5)'!P40+'Tab 4 PPN1 (6)'!P40+'Tab 4 PPN1 (7)'!P40+'Tab 4 PPN1 (8)'!P40+'Tab 4 PPN1 (9)'!P40</f>
        <v>0</v>
      </c>
      <c r="Q40" s="298">
        <f>'Tab 3'!Q40+'Tab 4 PPN1'!Q40+'Tab 4 PPN1 (2)'!Q40+'Tab 4 PPN1 (3)'!Q40+'Tab 4 PPN1 (4)'!Q40+'Tab 4 PPN1 (5)'!Q40+'Tab 4 PPN1 (6)'!Q40+'Tab 4 PPN1 (7)'!Q40+'Tab 4 PPN1 (8)'!Q40+'Tab 4 PPN1 (9)'!Q40</f>
        <v>0</v>
      </c>
      <c r="R40" s="298">
        <f>'Tab 3'!R40+'Tab 4 PPN1'!R40+'Tab 4 PPN1 (2)'!R40+'Tab 4 PPN1 (3)'!R40+'Tab 4 PPN1 (4)'!R40+'Tab 4 PPN1 (5)'!R40+'Tab 4 PPN1 (6)'!R40+'Tab 4 PPN1 (7)'!R40+'Tab 4 PPN1 (8)'!R40+'Tab 4 PPN1 (9)'!R40</f>
        <v>0</v>
      </c>
      <c r="S40" s="227"/>
      <c r="T40" s="207"/>
      <c r="U40" s="208"/>
      <c r="W40" s="47"/>
      <c r="X40" s="47"/>
      <c r="Y40" s="47"/>
      <c r="Z40" s="47"/>
    </row>
    <row r="41" spans="1:26" ht="27.75">
      <c r="A41" s="108"/>
      <c r="B41" s="87"/>
      <c r="C41" s="381"/>
      <c r="D41" s="87"/>
      <c r="E41" s="298">
        <f>'Tab 3'!E41+'Tab 4 PPN1'!E41+'Tab 4 PPN1 (2)'!E41+'Tab 4 PPN1 (3)'!E41+'Tab 4 PPN1 (4)'!E41+'Tab 4 PPN1 (5)'!E41+'Tab 4 PPN1 (6)'!E41+'Tab 4 PPN1 (7)'!E41+'Tab 4 PPN1 (8)'!E41+'Tab 4 PPN1 (9)'!E41</f>
        <v>0</v>
      </c>
      <c r="F41" s="298">
        <f>'Tab 3'!F41+'Tab 4 PPN1'!F41+'Tab 4 PPN1 (2)'!F41+'Tab 4 PPN1 (3)'!F41+'Tab 4 PPN1 (4)'!F41+'Tab 4 PPN1 (5)'!F41+'Tab 4 PPN1 (6)'!F41+'Tab 4 PPN1 (7)'!F41+'Tab 4 PPN1 (8)'!F41+'Tab 4 PPN1 (9)'!F41</f>
        <v>0</v>
      </c>
      <c r="G41" s="298">
        <f>'Tab 3'!G41+'Tab 4 PPN1'!G41+'Tab 4 PPN1 (2)'!G41+'Tab 4 PPN1 (3)'!G41+'Tab 4 PPN1 (4)'!G41+'Tab 4 PPN1 (5)'!G41+'Tab 4 PPN1 (6)'!G41+'Tab 4 PPN1 (7)'!G41+'Tab 4 PPN1 (8)'!G41+'Tab 4 PPN1 (9)'!G41</f>
        <v>0</v>
      </c>
      <c r="H41" s="298">
        <f>'Tab 3'!H41+'Tab 4 PPN1'!H41+'Tab 4 PPN1 (2)'!H41+'Tab 4 PPN1 (3)'!H41+'Tab 4 PPN1 (4)'!H41+'Tab 4 PPN1 (5)'!H41+'Tab 4 PPN1 (6)'!H41+'Tab 4 PPN1 (7)'!H41+'Tab 4 PPN1 (8)'!H41+'Tab 4 PPN1 (9)'!H41</f>
        <v>0</v>
      </c>
      <c r="I41" s="298">
        <f>'Tab 3'!I41+'Tab 4 PPN1'!I41+'Tab 4 PPN1 (2)'!I41+'Tab 4 PPN1 (3)'!I41+'Tab 4 PPN1 (4)'!I41+'Tab 4 PPN1 (5)'!I41+'Tab 4 PPN1 (6)'!I41+'Tab 4 PPN1 (7)'!I41+'Tab 4 PPN1 (8)'!I41+'Tab 4 PPN1 (9)'!I41</f>
        <v>0</v>
      </c>
      <c r="J41" s="298">
        <f>'Tab 3'!J41+'Tab 4 PPN1'!J41+'Tab 4 PPN1 (2)'!J41+'Tab 4 PPN1 (3)'!J41+'Tab 4 PPN1 (4)'!J41+'Tab 4 PPN1 (5)'!J41+'Tab 4 PPN1 (6)'!J41+'Tab 4 PPN1 (7)'!J41+'Tab 4 PPN1 (8)'!J41+'Tab 4 PPN1 (9)'!J41</f>
        <v>0</v>
      </c>
      <c r="K41" s="298">
        <f>'Tab 3'!K41+'Tab 4 PPN1'!K41+'Tab 4 PPN1 (2)'!K41+'Tab 4 PPN1 (3)'!K41+'Tab 4 PPN1 (4)'!K41+'Tab 4 PPN1 (5)'!K41+'Tab 4 PPN1 (6)'!K41+'Tab 4 PPN1 (7)'!K41+'Tab 4 PPN1 (8)'!K41+'Tab 4 PPN1 (9)'!K41</f>
        <v>0</v>
      </c>
      <c r="L41" s="298">
        <f>'Tab 3'!L41+'Tab 4 PPN1'!L41+'Tab 4 PPN1 (2)'!L41+'Tab 4 PPN1 (3)'!L41+'Tab 4 PPN1 (4)'!L41+'Tab 4 PPN1 (5)'!L41+'Tab 4 PPN1 (6)'!L41+'Tab 4 PPN1 (7)'!L41+'Tab 4 PPN1 (8)'!L41+'Tab 4 PPN1 (9)'!L41</f>
        <v>0</v>
      </c>
      <c r="M41" s="298">
        <f>'Tab 3'!M41+'Tab 4 PPN1'!M41+'Tab 4 PPN1 (2)'!M41+'Tab 4 PPN1 (3)'!M41+'Tab 4 PPN1 (4)'!M41+'Tab 4 PPN1 (5)'!M41+'Tab 4 PPN1 (6)'!M41+'Tab 4 PPN1 (7)'!M41+'Tab 4 PPN1 (8)'!M41+'Tab 4 PPN1 (9)'!M41</f>
        <v>0</v>
      </c>
      <c r="N41" s="298">
        <f>'Tab 3'!N41+'Tab 4 PPN1'!N41+'Tab 4 PPN1 (2)'!N41+'Tab 4 PPN1 (3)'!N41+'Tab 4 PPN1 (4)'!N41+'Tab 4 PPN1 (5)'!N41+'Tab 4 PPN1 (6)'!N41+'Tab 4 PPN1 (7)'!N41+'Tab 4 PPN1 (8)'!N41+'Tab 4 PPN1 (9)'!N41</f>
        <v>0</v>
      </c>
      <c r="O41" s="298">
        <f>'Tab 3'!O41+'Tab 4 PPN1'!O41+'Tab 4 PPN1 (2)'!O41+'Tab 4 PPN1 (3)'!O41+'Tab 4 PPN1 (4)'!O41+'Tab 4 PPN1 (5)'!O41+'Tab 4 PPN1 (6)'!O41+'Tab 4 PPN1 (7)'!O41+'Tab 4 PPN1 (8)'!O41+'Tab 4 PPN1 (9)'!O41</f>
        <v>0</v>
      </c>
      <c r="P41" s="298">
        <f>'Tab 3'!P41+'Tab 4 PPN1'!P41+'Tab 4 PPN1 (2)'!P41+'Tab 4 PPN1 (3)'!P41+'Tab 4 PPN1 (4)'!P41+'Tab 4 PPN1 (5)'!P41+'Tab 4 PPN1 (6)'!P41+'Tab 4 PPN1 (7)'!P41+'Tab 4 PPN1 (8)'!P41+'Tab 4 PPN1 (9)'!P41</f>
        <v>0</v>
      </c>
      <c r="Q41" s="298">
        <f>'Tab 3'!Q41+'Tab 4 PPN1'!Q41+'Tab 4 PPN1 (2)'!Q41+'Tab 4 PPN1 (3)'!Q41+'Tab 4 PPN1 (4)'!Q41+'Tab 4 PPN1 (5)'!Q41+'Tab 4 PPN1 (6)'!Q41+'Tab 4 PPN1 (7)'!Q41+'Tab 4 PPN1 (8)'!Q41+'Tab 4 PPN1 (9)'!Q41</f>
        <v>0</v>
      </c>
      <c r="R41" s="298">
        <f>'Tab 3'!R41+'Tab 4 PPN1'!R41+'Tab 4 PPN1 (2)'!R41+'Tab 4 PPN1 (3)'!R41+'Tab 4 PPN1 (4)'!R41+'Tab 4 PPN1 (5)'!R41+'Tab 4 PPN1 (6)'!R41+'Tab 4 PPN1 (7)'!R41+'Tab 4 PPN1 (8)'!R41+'Tab 4 PPN1 (9)'!R41</f>
        <v>0</v>
      </c>
      <c r="S41" s="227"/>
      <c r="T41" s="207"/>
      <c r="U41" s="208"/>
      <c r="W41" s="47"/>
      <c r="X41" s="47"/>
      <c r="Y41" s="47"/>
      <c r="Z41" s="47"/>
    </row>
    <row r="42" spans="1:26" ht="27.75">
      <c r="A42" s="108"/>
      <c r="B42" s="87"/>
      <c r="C42" s="381"/>
      <c r="D42" s="87"/>
      <c r="E42" s="298">
        <f>'Tab 3'!E42+'Tab 4 PPN1'!E42+'Tab 4 PPN1 (2)'!E42+'Tab 4 PPN1 (3)'!E42+'Tab 4 PPN1 (4)'!E42+'Tab 4 PPN1 (5)'!E42+'Tab 4 PPN1 (6)'!E42+'Tab 4 PPN1 (7)'!E42+'Tab 4 PPN1 (8)'!E42+'Tab 4 PPN1 (9)'!E42</f>
        <v>0</v>
      </c>
      <c r="F42" s="298">
        <f>'Tab 3'!F42+'Tab 4 PPN1'!F42+'Tab 4 PPN1 (2)'!F42+'Tab 4 PPN1 (3)'!F42+'Tab 4 PPN1 (4)'!F42+'Tab 4 PPN1 (5)'!F42+'Tab 4 PPN1 (6)'!F42+'Tab 4 PPN1 (7)'!F42+'Tab 4 PPN1 (8)'!F42+'Tab 4 PPN1 (9)'!F42</f>
        <v>0</v>
      </c>
      <c r="G42" s="298">
        <f>'Tab 3'!G42+'Tab 4 PPN1'!G42+'Tab 4 PPN1 (2)'!G42+'Tab 4 PPN1 (3)'!G42+'Tab 4 PPN1 (4)'!G42+'Tab 4 PPN1 (5)'!G42+'Tab 4 PPN1 (6)'!G42+'Tab 4 PPN1 (7)'!G42+'Tab 4 PPN1 (8)'!G42+'Tab 4 PPN1 (9)'!G42</f>
        <v>0</v>
      </c>
      <c r="H42" s="298">
        <f>'Tab 3'!H42+'Tab 4 PPN1'!H42+'Tab 4 PPN1 (2)'!H42+'Tab 4 PPN1 (3)'!H42+'Tab 4 PPN1 (4)'!H42+'Tab 4 PPN1 (5)'!H42+'Tab 4 PPN1 (6)'!H42+'Tab 4 PPN1 (7)'!H42+'Tab 4 PPN1 (8)'!H42+'Tab 4 PPN1 (9)'!H42</f>
        <v>0</v>
      </c>
      <c r="I42" s="298">
        <f>'Tab 3'!I42+'Tab 4 PPN1'!I42+'Tab 4 PPN1 (2)'!I42+'Tab 4 PPN1 (3)'!I42+'Tab 4 PPN1 (4)'!I42+'Tab 4 PPN1 (5)'!I42+'Tab 4 PPN1 (6)'!I42+'Tab 4 PPN1 (7)'!I42+'Tab 4 PPN1 (8)'!I42+'Tab 4 PPN1 (9)'!I42</f>
        <v>0</v>
      </c>
      <c r="J42" s="298">
        <f>'Tab 3'!J42+'Tab 4 PPN1'!J42+'Tab 4 PPN1 (2)'!J42+'Tab 4 PPN1 (3)'!J42+'Tab 4 PPN1 (4)'!J42+'Tab 4 PPN1 (5)'!J42+'Tab 4 PPN1 (6)'!J42+'Tab 4 PPN1 (7)'!J42+'Tab 4 PPN1 (8)'!J42+'Tab 4 PPN1 (9)'!J42</f>
        <v>0</v>
      </c>
      <c r="K42" s="298">
        <f>'Tab 3'!K42+'Tab 4 PPN1'!K42+'Tab 4 PPN1 (2)'!K42+'Tab 4 PPN1 (3)'!K42+'Tab 4 PPN1 (4)'!K42+'Tab 4 PPN1 (5)'!K42+'Tab 4 PPN1 (6)'!K42+'Tab 4 PPN1 (7)'!K42+'Tab 4 PPN1 (8)'!K42+'Tab 4 PPN1 (9)'!K42</f>
        <v>0</v>
      </c>
      <c r="L42" s="298">
        <f>'Tab 3'!L42+'Tab 4 PPN1'!L42+'Tab 4 PPN1 (2)'!L42+'Tab 4 PPN1 (3)'!L42+'Tab 4 PPN1 (4)'!L42+'Tab 4 PPN1 (5)'!L42+'Tab 4 PPN1 (6)'!L42+'Tab 4 PPN1 (7)'!L42+'Tab 4 PPN1 (8)'!L42+'Tab 4 PPN1 (9)'!L42</f>
        <v>0</v>
      </c>
      <c r="M42" s="298">
        <f>'Tab 3'!M42+'Tab 4 PPN1'!M42+'Tab 4 PPN1 (2)'!M42+'Tab 4 PPN1 (3)'!M42+'Tab 4 PPN1 (4)'!M42+'Tab 4 PPN1 (5)'!M42+'Tab 4 PPN1 (6)'!M42+'Tab 4 PPN1 (7)'!M42+'Tab 4 PPN1 (8)'!M42+'Tab 4 PPN1 (9)'!M42</f>
        <v>0</v>
      </c>
      <c r="N42" s="298">
        <f>'Tab 3'!N42+'Tab 4 PPN1'!N42+'Tab 4 PPN1 (2)'!N42+'Tab 4 PPN1 (3)'!N42+'Tab 4 PPN1 (4)'!N42+'Tab 4 PPN1 (5)'!N42+'Tab 4 PPN1 (6)'!N42+'Tab 4 PPN1 (7)'!N42+'Tab 4 PPN1 (8)'!N42+'Tab 4 PPN1 (9)'!N42</f>
        <v>0</v>
      </c>
      <c r="O42" s="298">
        <f>'Tab 3'!O42+'Tab 4 PPN1'!O42+'Tab 4 PPN1 (2)'!O42+'Tab 4 PPN1 (3)'!O42+'Tab 4 PPN1 (4)'!O42+'Tab 4 PPN1 (5)'!O42+'Tab 4 PPN1 (6)'!O42+'Tab 4 PPN1 (7)'!O42+'Tab 4 PPN1 (8)'!O42+'Tab 4 PPN1 (9)'!O42</f>
        <v>0</v>
      </c>
      <c r="P42" s="298">
        <f>'Tab 3'!P42+'Tab 4 PPN1'!P42+'Tab 4 PPN1 (2)'!P42+'Tab 4 PPN1 (3)'!P42+'Tab 4 PPN1 (4)'!P42+'Tab 4 PPN1 (5)'!P42+'Tab 4 PPN1 (6)'!P42+'Tab 4 PPN1 (7)'!P42+'Tab 4 PPN1 (8)'!P42+'Tab 4 PPN1 (9)'!P42</f>
        <v>0</v>
      </c>
      <c r="Q42" s="298">
        <f>'Tab 3'!Q42+'Tab 4 PPN1'!Q42+'Tab 4 PPN1 (2)'!Q42+'Tab 4 PPN1 (3)'!Q42+'Tab 4 PPN1 (4)'!Q42+'Tab 4 PPN1 (5)'!Q42+'Tab 4 PPN1 (6)'!Q42+'Tab 4 PPN1 (7)'!Q42+'Tab 4 PPN1 (8)'!Q42+'Tab 4 PPN1 (9)'!Q42</f>
        <v>0</v>
      </c>
      <c r="R42" s="298">
        <f>'Tab 3'!R42+'Tab 4 PPN1'!R42+'Tab 4 PPN1 (2)'!R42+'Tab 4 PPN1 (3)'!R42+'Tab 4 PPN1 (4)'!R42+'Tab 4 PPN1 (5)'!R42+'Tab 4 PPN1 (6)'!R42+'Tab 4 PPN1 (7)'!R42+'Tab 4 PPN1 (8)'!R42+'Tab 4 PPN1 (9)'!R42</f>
        <v>0</v>
      </c>
      <c r="S42" s="227"/>
      <c r="T42" s="207"/>
      <c r="U42" s="208"/>
      <c r="W42" s="47"/>
      <c r="X42" s="47"/>
      <c r="Y42" s="47"/>
      <c r="Z42" s="47"/>
    </row>
    <row r="43" spans="1:26" ht="27.75">
      <c r="A43" s="108"/>
      <c r="B43" s="87"/>
      <c r="C43" s="381"/>
      <c r="D43" s="87"/>
      <c r="E43" s="298">
        <f>'Tab 3'!E43+'Tab 4 PPN1'!E43+'Tab 4 PPN1 (2)'!E43+'Tab 4 PPN1 (3)'!E43+'Tab 4 PPN1 (4)'!E43+'Tab 4 PPN1 (5)'!E43+'Tab 4 PPN1 (6)'!E43+'Tab 4 PPN1 (7)'!E43+'Tab 4 PPN1 (8)'!E43+'Tab 4 PPN1 (9)'!E43</f>
        <v>0</v>
      </c>
      <c r="F43" s="298">
        <f>'Tab 3'!F43+'Tab 4 PPN1'!F43+'Tab 4 PPN1 (2)'!F43+'Tab 4 PPN1 (3)'!F43+'Tab 4 PPN1 (4)'!F43+'Tab 4 PPN1 (5)'!F43+'Tab 4 PPN1 (6)'!F43+'Tab 4 PPN1 (7)'!F43+'Tab 4 PPN1 (8)'!F43+'Tab 4 PPN1 (9)'!F43</f>
        <v>0</v>
      </c>
      <c r="G43" s="298">
        <f>'Tab 3'!G43+'Tab 4 PPN1'!G43+'Tab 4 PPN1 (2)'!G43+'Tab 4 PPN1 (3)'!G43+'Tab 4 PPN1 (4)'!G43+'Tab 4 PPN1 (5)'!G43+'Tab 4 PPN1 (6)'!G43+'Tab 4 PPN1 (7)'!G43+'Tab 4 PPN1 (8)'!G43+'Tab 4 PPN1 (9)'!G43</f>
        <v>0</v>
      </c>
      <c r="H43" s="298">
        <f>'Tab 3'!H43+'Tab 4 PPN1'!H43+'Tab 4 PPN1 (2)'!H43+'Tab 4 PPN1 (3)'!H43+'Tab 4 PPN1 (4)'!H43+'Tab 4 PPN1 (5)'!H43+'Tab 4 PPN1 (6)'!H43+'Tab 4 PPN1 (7)'!H43+'Tab 4 PPN1 (8)'!H43+'Tab 4 PPN1 (9)'!H43</f>
        <v>0</v>
      </c>
      <c r="I43" s="298">
        <f>'Tab 3'!I43+'Tab 4 PPN1'!I43+'Tab 4 PPN1 (2)'!I43+'Tab 4 PPN1 (3)'!I43+'Tab 4 PPN1 (4)'!I43+'Tab 4 PPN1 (5)'!I43+'Tab 4 PPN1 (6)'!I43+'Tab 4 PPN1 (7)'!I43+'Tab 4 PPN1 (8)'!I43+'Tab 4 PPN1 (9)'!I43</f>
        <v>0</v>
      </c>
      <c r="J43" s="298">
        <f>'Tab 3'!J43+'Tab 4 PPN1'!J43+'Tab 4 PPN1 (2)'!J43+'Tab 4 PPN1 (3)'!J43+'Tab 4 PPN1 (4)'!J43+'Tab 4 PPN1 (5)'!J43+'Tab 4 PPN1 (6)'!J43+'Tab 4 PPN1 (7)'!J43+'Tab 4 PPN1 (8)'!J43+'Tab 4 PPN1 (9)'!J43</f>
        <v>0</v>
      </c>
      <c r="K43" s="298">
        <f>'Tab 3'!K43+'Tab 4 PPN1'!K43+'Tab 4 PPN1 (2)'!K43+'Tab 4 PPN1 (3)'!K43+'Tab 4 PPN1 (4)'!K43+'Tab 4 PPN1 (5)'!K43+'Tab 4 PPN1 (6)'!K43+'Tab 4 PPN1 (7)'!K43+'Tab 4 PPN1 (8)'!K43+'Tab 4 PPN1 (9)'!K43</f>
        <v>0</v>
      </c>
      <c r="L43" s="298">
        <f>'Tab 3'!L43+'Tab 4 PPN1'!L43+'Tab 4 PPN1 (2)'!L43+'Tab 4 PPN1 (3)'!L43+'Tab 4 PPN1 (4)'!L43+'Tab 4 PPN1 (5)'!L43+'Tab 4 PPN1 (6)'!L43+'Tab 4 PPN1 (7)'!L43+'Tab 4 PPN1 (8)'!L43+'Tab 4 PPN1 (9)'!L43</f>
        <v>0</v>
      </c>
      <c r="M43" s="298">
        <f>'Tab 3'!M43+'Tab 4 PPN1'!M43+'Tab 4 PPN1 (2)'!M43+'Tab 4 PPN1 (3)'!M43+'Tab 4 PPN1 (4)'!M43+'Tab 4 PPN1 (5)'!M43+'Tab 4 PPN1 (6)'!M43+'Tab 4 PPN1 (7)'!M43+'Tab 4 PPN1 (8)'!M43+'Tab 4 PPN1 (9)'!M43</f>
        <v>0</v>
      </c>
      <c r="N43" s="298">
        <f>'Tab 3'!N43+'Tab 4 PPN1'!N43+'Tab 4 PPN1 (2)'!N43+'Tab 4 PPN1 (3)'!N43+'Tab 4 PPN1 (4)'!N43+'Tab 4 PPN1 (5)'!N43+'Tab 4 PPN1 (6)'!N43+'Tab 4 PPN1 (7)'!N43+'Tab 4 PPN1 (8)'!N43+'Tab 4 PPN1 (9)'!N43</f>
        <v>0</v>
      </c>
      <c r="O43" s="298">
        <f>'Tab 3'!O43+'Tab 4 PPN1'!O43+'Tab 4 PPN1 (2)'!O43+'Tab 4 PPN1 (3)'!O43+'Tab 4 PPN1 (4)'!O43+'Tab 4 PPN1 (5)'!O43+'Tab 4 PPN1 (6)'!O43+'Tab 4 PPN1 (7)'!O43+'Tab 4 PPN1 (8)'!O43+'Tab 4 PPN1 (9)'!O43</f>
        <v>0</v>
      </c>
      <c r="P43" s="298">
        <f>'Tab 3'!P43+'Tab 4 PPN1'!P43+'Tab 4 PPN1 (2)'!P43+'Tab 4 PPN1 (3)'!P43+'Tab 4 PPN1 (4)'!P43+'Tab 4 PPN1 (5)'!P43+'Tab 4 PPN1 (6)'!P43+'Tab 4 PPN1 (7)'!P43+'Tab 4 PPN1 (8)'!P43+'Tab 4 PPN1 (9)'!P43</f>
        <v>0</v>
      </c>
      <c r="Q43" s="298">
        <f>'Tab 3'!Q43+'Tab 4 PPN1'!Q43+'Tab 4 PPN1 (2)'!Q43+'Tab 4 PPN1 (3)'!Q43+'Tab 4 PPN1 (4)'!Q43+'Tab 4 PPN1 (5)'!Q43+'Tab 4 PPN1 (6)'!Q43+'Tab 4 PPN1 (7)'!Q43+'Tab 4 PPN1 (8)'!Q43+'Tab 4 PPN1 (9)'!Q43</f>
        <v>0</v>
      </c>
      <c r="R43" s="298">
        <f>'Tab 3'!R43+'Tab 4 PPN1'!R43+'Tab 4 PPN1 (2)'!R43+'Tab 4 PPN1 (3)'!R43+'Tab 4 PPN1 (4)'!R43+'Tab 4 PPN1 (5)'!R43+'Tab 4 PPN1 (6)'!R43+'Tab 4 PPN1 (7)'!R43+'Tab 4 PPN1 (8)'!R43+'Tab 4 PPN1 (9)'!R43</f>
        <v>0</v>
      </c>
      <c r="S43" s="227"/>
      <c r="T43" s="207"/>
      <c r="U43" s="208"/>
      <c r="W43" s="47"/>
      <c r="X43" s="47"/>
      <c r="Y43" s="47"/>
      <c r="Z43" s="47"/>
    </row>
    <row r="44" spans="1:26" ht="27">
      <c r="A44" s="108"/>
      <c r="B44" s="350">
        <v>3</v>
      </c>
      <c r="C44" s="383" t="s">
        <v>112</v>
      </c>
      <c r="D44" s="350">
        <v>614300</v>
      </c>
      <c r="E44" s="349">
        <f>'Tab 3'!E44+'Tab 4 PPN1'!E44+'Tab 4 PPN1 (2)'!E44+'Tab 4 PPN1 (3)'!E44+'Tab 4 PPN1 (4)'!E44+'Tab 4 PPN1 (5)'!E44+'Tab 4 PPN1 (6)'!E44+'Tab 4 PPN1 (7)'!E44+'Tab 4 PPN1 (8)'!E44+'Tab 4 PPN1 (9)'!E44</f>
        <v>0</v>
      </c>
      <c r="F44" s="349">
        <f>'Tab 3'!F44+'Tab 4 PPN1'!F44+'Tab 4 PPN1 (2)'!F44+'Tab 4 PPN1 (3)'!F44+'Tab 4 PPN1 (4)'!F44+'Tab 4 PPN1 (5)'!F44+'Tab 4 PPN1 (6)'!F44+'Tab 4 PPN1 (7)'!F44+'Tab 4 PPN1 (8)'!F44+'Tab 4 PPN1 (9)'!F44</f>
        <v>0</v>
      </c>
      <c r="G44" s="349">
        <f>'Tab 3'!G44+'Tab 4 PPN1'!G44+'Tab 4 PPN1 (2)'!G44+'Tab 4 PPN1 (3)'!G44+'Tab 4 PPN1 (4)'!G44+'Tab 4 PPN1 (5)'!G44+'Tab 4 PPN1 (6)'!G44+'Tab 4 PPN1 (7)'!G44+'Tab 4 PPN1 (8)'!G44+'Tab 4 PPN1 (9)'!G44</f>
        <v>0</v>
      </c>
      <c r="H44" s="349">
        <f>'Tab 3'!H44+'Tab 4 PPN1'!H44+'Tab 4 PPN1 (2)'!H44+'Tab 4 PPN1 (3)'!H44+'Tab 4 PPN1 (4)'!H44+'Tab 4 PPN1 (5)'!H44+'Tab 4 PPN1 (6)'!H44+'Tab 4 PPN1 (7)'!H44+'Tab 4 PPN1 (8)'!H44+'Tab 4 PPN1 (9)'!H44</f>
        <v>0</v>
      </c>
      <c r="I44" s="349">
        <f>'Tab 3'!I44+'Tab 4 PPN1'!I44+'Tab 4 PPN1 (2)'!I44+'Tab 4 PPN1 (3)'!I44+'Tab 4 PPN1 (4)'!I44+'Tab 4 PPN1 (5)'!I44+'Tab 4 PPN1 (6)'!I44+'Tab 4 PPN1 (7)'!I44+'Tab 4 PPN1 (8)'!I44+'Tab 4 PPN1 (9)'!I44</f>
        <v>0</v>
      </c>
      <c r="J44" s="349">
        <f>'Tab 3'!J44+'Tab 4 PPN1'!J44+'Tab 4 PPN1 (2)'!J44+'Tab 4 PPN1 (3)'!J44+'Tab 4 PPN1 (4)'!J44+'Tab 4 PPN1 (5)'!J44+'Tab 4 PPN1 (6)'!J44+'Tab 4 PPN1 (7)'!J44+'Tab 4 PPN1 (8)'!J44+'Tab 4 PPN1 (9)'!J44</f>
        <v>0</v>
      </c>
      <c r="K44" s="349">
        <f>'Tab 3'!K44+'Tab 4 PPN1'!K44+'Tab 4 PPN1 (2)'!K44+'Tab 4 PPN1 (3)'!K44+'Tab 4 PPN1 (4)'!K44+'Tab 4 PPN1 (5)'!K44+'Tab 4 PPN1 (6)'!K44+'Tab 4 PPN1 (7)'!K44+'Tab 4 PPN1 (8)'!K44+'Tab 4 PPN1 (9)'!K44</f>
        <v>0</v>
      </c>
      <c r="L44" s="349">
        <f>'Tab 3'!L44+'Tab 4 PPN1'!L44+'Tab 4 PPN1 (2)'!L44+'Tab 4 PPN1 (3)'!L44+'Tab 4 PPN1 (4)'!L44+'Tab 4 PPN1 (5)'!L44+'Tab 4 PPN1 (6)'!L44+'Tab 4 PPN1 (7)'!L44+'Tab 4 PPN1 (8)'!L44+'Tab 4 PPN1 (9)'!L44</f>
        <v>0</v>
      </c>
      <c r="M44" s="349">
        <f>'Tab 3'!M44+'Tab 4 PPN1'!M44+'Tab 4 PPN1 (2)'!M44+'Tab 4 PPN1 (3)'!M44+'Tab 4 PPN1 (4)'!M44+'Tab 4 PPN1 (5)'!M44+'Tab 4 PPN1 (6)'!M44+'Tab 4 PPN1 (7)'!M44+'Tab 4 PPN1 (8)'!M44+'Tab 4 PPN1 (9)'!M44</f>
        <v>0</v>
      </c>
      <c r="N44" s="349">
        <f>'Tab 3'!N44+'Tab 4 PPN1'!N44+'Tab 4 PPN1 (2)'!N44+'Tab 4 PPN1 (3)'!N44+'Tab 4 PPN1 (4)'!N44+'Tab 4 PPN1 (5)'!N44+'Tab 4 PPN1 (6)'!N44+'Tab 4 PPN1 (7)'!N44+'Tab 4 PPN1 (8)'!N44+'Tab 4 PPN1 (9)'!N44</f>
        <v>0</v>
      </c>
      <c r="O44" s="349">
        <f>'Tab 3'!O44+'Tab 4 PPN1'!O44+'Tab 4 PPN1 (2)'!O44+'Tab 4 PPN1 (3)'!O44+'Tab 4 PPN1 (4)'!O44+'Tab 4 PPN1 (5)'!O44+'Tab 4 PPN1 (6)'!O44+'Tab 4 PPN1 (7)'!O44+'Tab 4 PPN1 (8)'!O44+'Tab 4 PPN1 (9)'!O44</f>
        <v>0</v>
      </c>
      <c r="P44" s="349">
        <f>'Tab 3'!P44+'Tab 4 PPN1'!P44+'Tab 4 PPN1 (2)'!P44+'Tab 4 PPN1 (3)'!P44+'Tab 4 PPN1 (4)'!P44+'Tab 4 PPN1 (5)'!P44+'Tab 4 PPN1 (6)'!P44+'Tab 4 PPN1 (7)'!P44+'Tab 4 PPN1 (8)'!P44+'Tab 4 PPN1 (9)'!P44</f>
        <v>0</v>
      </c>
      <c r="Q44" s="349">
        <f>'Tab 3'!Q44+'Tab 4 PPN1'!Q44+'Tab 4 PPN1 (2)'!Q44+'Tab 4 PPN1 (3)'!Q44+'Tab 4 PPN1 (4)'!Q44+'Tab 4 PPN1 (5)'!Q44+'Tab 4 PPN1 (6)'!Q44+'Tab 4 PPN1 (7)'!Q44+'Tab 4 PPN1 (8)'!Q44+'Tab 4 PPN1 (9)'!Q44</f>
        <v>0</v>
      </c>
      <c r="R44" s="349">
        <f>'Tab 3'!R44+'Tab 4 PPN1'!R44+'Tab 4 PPN1 (2)'!R44+'Tab 4 PPN1 (3)'!R44+'Tab 4 PPN1 (4)'!R44+'Tab 4 PPN1 (5)'!R44+'Tab 4 PPN1 (6)'!R44+'Tab 4 PPN1 (7)'!R44+'Tab 4 PPN1 (8)'!R44+'Tab 4 PPN1 (9)'!R44</f>
        <v>0</v>
      </c>
      <c r="S44" s="224">
        <f>SUM(S45:S58)</f>
        <v>0</v>
      </c>
      <c r="T44" s="200">
        <f>SUM(T45:T58)</f>
        <v>0</v>
      </c>
      <c r="U44" s="201">
        <f>SUM(U45:U58)</f>
        <v>0</v>
      </c>
      <c r="W44" s="47"/>
      <c r="X44" s="47"/>
      <c r="Y44" s="47"/>
      <c r="Z44" s="47"/>
    </row>
    <row r="45" spans="1:26" ht="27.75">
      <c r="A45" s="108"/>
      <c r="B45" s="87"/>
      <c r="C45" s="381"/>
      <c r="D45" s="87"/>
      <c r="E45" s="298">
        <f>'Tab 3'!E45+'Tab 4 PPN1'!E45+'Tab 4 PPN1 (2)'!E45+'Tab 4 PPN1 (3)'!E45+'Tab 4 PPN1 (4)'!E45+'Tab 4 PPN1 (5)'!E45+'Tab 4 PPN1 (6)'!E45+'Tab 4 PPN1 (7)'!E45+'Tab 4 PPN1 (8)'!E45+'Tab 4 PPN1 (9)'!E45</f>
        <v>0</v>
      </c>
      <c r="F45" s="298">
        <f>'Tab 3'!F45+'Tab 4 PPN1'!F45+'Tab 4 PPN1 (2)'!F45+'Tab 4 PPN1 (3)'!F45+'Tab 4 PPN1 (4)'!F45+'Tab 4 PPN1 (5)'!F45+'Tab 4 PPN1 (6)'!F45+'Tab 4 PPN1 (7)'!F45+'Tab 4 PPN1 (8)'!F45+'Tab 4 PPN1 (9)'!F45</f>
        <v>0</v>
      </c>
      <c r="G45" s="298">
        <f>'Tab 3'!G45+'Tab 4 PPN1'!G45+'Tab 4 PPN1 (2)'!G45+'Tab 4 PPN1 (3)'!G45+'Tab 4 PPN1 (4)'!G45+'Tab 4 PPN1 (5)'!G45+'Tab 4 PPN1 (6)'!G45+'Tab 4 PPN1 (7)'!G45+'Tab 4 PPN1 (8)'!G45+'Tab 4 PPN1 (9)'!G45</f>
        <v>0</v>
      </c>
      <c r="H45" s="298">
        <f>'Tab 3'!H45+'Tab 4 PPN1'!H45+'Tab 4 PPN1 (2)'!H45+'Tab 4 PPN1 (3)'!H45+'Tab 4 PPN1 (4)'!H45+'Tab 4 PPN1 (5)'!H45+'Tab 4 PPN1 (6)'!H45+'Tab 4 PPN1 (7)'!H45+'Tab 4 PPN1 (8)'!H45+'Tab 4 PPN1 (9)'!H45</f>
        <v>0</v>
      </c>
      <c r="I45" s="298">
        <f>'Tab 3'!I45+'Tab 4 PPN1'!I45+'Tab 4 PPN1 (2)'!I45+'Tab 4 PPN1 (3)'!I45+'Tab 4 PPN1 (4)'!I45+'Tab 4 PPN1 (5)'!I45+'Tab 4 PPN1 (6)'!I45+'Tab 4 PPN1 (7)'!I45+'Tab 4 PPN1 (8)'!I45+'Tab 4 PPN1 (9)'!I45</f>
        <v>0</v>
      </c>
      <c r="J45" s="298">
        <f>'Tab 3'!J45+'Tab 4 PPN1'!J45+'Tab 4 PPN1 (2)'!J45+'Tab 4 PPN1 (3)'!J45+'Tab 4 PPN1 (4)'!J45+'Tab 4 PPN1 (5)'!J45+'Tab 4 PPN1 (6)'!J45+'Tab 4 PPN1 (7)'!J45+'Tab 4 PPN1 (8)'!J45+'Tab 4 PPN1 (9)'!J45</f>
        <v>0</v>
      </c>
      <c r="K45" s="298">
        <f>'Tab 3'!K45+'Tab 4 PPN1'!K45+'Tab 4 PPN1 (2)'!K45+'Tab 4 PPN1 (3)'!K45+'Tab 4 PPN1 (4)'!K45+'Tab 4 PPN1 (5)'!K45+'Tab 4 PPN1 (6)'!K45+'Tab 4 PPN1 (7)'!K45+'Tab 4 PPN1 (8)'!K45+'Tab 4 PPN1 (9)'!K45</f>
        <v>0</v>
      </c>
      <c r="L45" s="298">
        <f>'Tab 3'!L45+'Tab 4 PPN1'!L45+'Tab 4 PPN1 (2)'!L45+'Tab 4 PPN1 (3)'!L45+'Tab 4 PPN1 (4)'!L45+'Tab 4 PPN1 (5)'!L45+'Tab 4 PPN1 (6)'!L45+'Tab 4 PPN1 (7)'!L45+'Tab 4 PPN1 (8)'!L45+'Tab 4 PPN1 (9)'!L45</f>
        <v>0</v>
      </c>
      <c r="M45" s="298">
        <f>'Tab 3'!M45+'Tab 4 PPN1'!M45+'Tab 4 PPN1 (2)'!M45+'Tab 4 PPN1 (3)'!M45+'Tab 4 PPN1 (4)'!M45+'Tab 4 PPN1 (5)'!M45+'Tab 4 PPN1 (6)'!M45+'Tab 4 PPN1 (7)'!M45+'Tab 4 PPN1 (8)'!M45+'Tab 4 PPN1 (9)'!M45</f>
        <v>0</v>
      </c>
      <c r="N45" s="298">
        <f>'Tab 3'!N45+'Tab 4 PPN1'!N45+'Tab 4 PPN1 (2)'!N45+'Tab 4 PPN1 (3)'!N45+'Tab 4 PPN1 (4)'!N45+'Tab 4 PPN1 (5)'!N45+'Tab 4 PPN1 (6)'!N45+'Tab 4 PPN1 (7)'!N45+'Tab 4 PPN1 (8)'!N45+'Tab 4 PPN1 (9)'!N45</f>
        <v>0</v>
      </c>
      <c r="O45" s="298">
        <f>'Tab 3'!O45+'Tab 4 PPN1'!O45+'Tab 4 PPN1 (2)'!O45+'Tab 4 PPN1 (3)'!O45+'Tab 4 PPN1 (4)'!O45+'Tab 4 PPN1 (5)'!O45+'Tab 4 PPN1 (6)'!O45+'Tab 4 PPN1 (7)'!O45+'Tab 4 PPN1 (8)'!O45+'Tab 4 PPN1 (9)'!O45</f>
        <v>0</v>
      </c>
      <c r="P45" s="298">
        <f>'Tab 3'!P45+'Tab 4 PPN1'!P45+'Tab 4 PPN1 (2)'!P45+'Tab 4 PPN1 (3)'!P45+'Tab 4 PPN1 (4)'!P45+'Tab 4 PPN1 (5)'!P45+'Tab 4 PPN1 (6)'!P45+'Tab 4 PPN1 (7)'!P45+'Tab 4 PPN1 (8)'!P45+'Tab 4 PPN1 (9)'!P45</f>
        <v>0</v>
      </c>
      <c r="Q45" s="298">
        <f>'Tab 3'!Q45+'Tab 4 PPN1'!Q45+'Tab 4 PPN1 (2)'!Q45+'Tab 4 PPN1 (3)'!Q45+'Tab 4 PPN1 (4)'!Q45+'Tab 4 PPN1 (5)'!Q45+'Tab 4 PPN1 (6)'!Q45+'Tab 4 PPN1 (7)'!Q45+'Tab 4 PPN1 (8)'!Q45+'Tab 4 PPN1 (9)'!Q45</f>
        <v>0</v>
      </c>
      <c r="R45" s="298">
        <f>'Tab 3'!R45+'Tab 4 PPN1'!R45+'Tab 4 PPN1 (2)'!R45+'Tab 4 PPN1 (3)'!R45+'Tab 4 PPN1 (4)'!R45+'Tab 4 PPN1 (5)'!R45+'Tab 4 PPN1 (6)'!R45+'Tab 4 PPN1 (7)'!R45+'Tab 4 PPN1 (8)'!R45+'Tab 4 PPN1 (9)'!R45</f>
        <v>0</v>
      </c>
      <c r="S45" s="227"/>
      <c r="T45" s="207"/>
      <c r="U45" s="208"/>
      <c r="W45" s="47"/>
      <c r="X45" s="47"/>
      <c r="Y45" s="47"/>
      <c r="Z45" s="47"/>
    </row>
    <row r="46" spans="1:26" ht="27.75">
      <c r="A46" s="108"/>
      <c r="B46" s="87"/>
      <c r="C46" s="381"/>
      <c r="D46" s="87"/>
      <c r="E46" s="298">
        <f>'Tab 3'!E46+'Tab 4 PPN1'!E46+'Tab 4 PPN1 (2)'!E46+'Tab 4 PPN1 (3)'!E46+'Tab 4 PPN1 (4)'!E46+'Tab 4 PPN1 (5)'!E46+'Tab 4 PPN1 (6)'!E46+'Tab 4 PPN1 (7)'!E46+'Tab 4 PPN1 (8)'!E46+'Tab 4 PPN1 (9)'!E46</f>
        <v>0</v>
      </c>
      <c r="F46" s="298">
        <f>'Tab 3'!F46+'Tab 4 PPN1'!F46+'Tab 4 PPN1 (2)'!F46+'Tab 4 PPN1 (3)'!F46+'Tab 4 PPN1 (4)'!F46+'Tab 4 PPN1 (5)'!F46+'Tab 4 PPN1 (6)'!F46+'Tab 4 PPN1 (7)'!F46+'Tab 4 PPN1 (8)'!F46+'Tab 4 PPN1 (9)'!F46</f>
        <v>0</v>
      </c>
      <c r="G46" s="298">
        <f>'Tab 3'!G46+'Tab 4 PPN1'!G46+'Tab 4 PPN1 (2)'!G46+'Tab 4 PPN1 (3)'!G46+'Tab 4 PPN1 (4)'!G46+'Tab 4 PPN1 (5)'!G46+'Tab 4 PPN1 (6)'!G46+'Tab 4 PPN1 (7)'!G46+'Tab 4 PPN1 (8)'!G46+'Tab 4 PPN1 (9)'!G46</f>
        <v>0</v>
      </c>
      <c r="H46" s="298">
        <f>'Tab 3'!H46+'Tab 4 PPN1'!H46+'Tab 4 PPN1 (2)'!H46+'Tab 4 PPN1 (3)'!H46+'Tab 4 PPN1 (4)'!H46+'Tab 4 PPN1 (5)'!H46+'Tab 4 PPN1 (6)'!H46+'Tab 4 PPN1 (7)'!H46+'Tab 4 PPN1 (8)'!H46+'Tab 4 PPN1 (9)'!H46</f>
        <v>0</v>
      </c>
      <c r="I46" s="298">
        <f>'Tab 3'!I46+'Tab 4 PPN1'!I46+'Tab 4 PPN1 (2)'!I46+'Tab 4 PPN1 (3)'!I46+'Tab 4 PPN1 (4)'!I46+'Tab 4 PPN1 (5)'!I46+'Tab 4 PPN1 (6)'!I46+'Tab 4 PPN1 (7)'!I46+'Tab 4 PPN1 (8)'!I46+'Tab 4 PPN1 (9)'!I46</f>
        <v>0</v>
      </c>
      <c r="J46" s="298">
        <f>'Tab 3'!J46+'Tab 4 PPN1'!J46+'Tab 4 PPN1 (2)'!J46+'Tab 4 PPN1 (3)'!J46+'Tab 4 PPN1 (4)'!J46+'Tab 4 PPN1 (5)'!J46+'Tab 4 PPN1 (6)'!J46+'Tab 4 PPN1 (7)'!J46+'Tab 4 PPN1 (8)'!J46+'Tab 4 PPN1 (9)'!J46</f>
        <v>0</v>
      </c>
      <c r="K46" s="298">
        <f>'Tab 3'!K46+'Tab 4 PPN1'!K46+'Tab 4 PPN1 (2)'!K46+'Tab 4 PPN1 (3)'!K46+'Tab 4 PPN1 (4)'!K46+'Tab 4 PPN1 (5)'!K46+'Tab 4 PPN1 (6)'!K46+'Tab 4 PPN1 (7)'!K46+'Tab 4 PPN1 (8)'!K46+'Tab 4 PPN1 (9)'!K46</f>
        <v>0</v>
      </c>
      <c r="L46" s="298">
        <f>'Tab 3'!L46+'Tab 4 PPN1'!L46+'Tab 4 PPN1 (2)'!L46+'Tab 4 PPN1 (3)'!L46+'Tab 4 PPN1 (4)'!L46+'Tab 4 PPN1 (5)'!L46+'Tab 4 PPN1 (6)'!L46+'Tab 4 PPN1 (7)'!L46+'Tab 4 PPN1 (8)'!L46+'Tab 4 PPN1 (9)'!L46</f>
        <v>0</v>
      </c>
      <c r="M46" s="298">
        <f>'Tab 3'!M46+'Tab 4 PPN1'!M46+'Tab 4 PPN1 (2)'!M46+'Tab 4 PPN1 (3)'!M46+'Tab 4 PPN1 (4)'!M46+'Tab 4 PPN1 (5)'!M46+'Tab 4 PPN1 (6)'!M46+'Tab 4 PPN1 (7)'!M46+'Tab 4 PPN1 (8)'!M46+'Tab 4 PPN1 (9)'!M46</f>
        <v>0</v>
      </c>
      <c r="N46" s="298">
        <f>'Tab 3'!N46+'Tab 4 PPN1'!N46+'Tab 4 PPN1 (2)'!N46+'Tab 4 PPN1 (3)'!N46+'Tab 4 PPN1 (4)'!N46+'Tab 4 PPN1 (5)'!N46+'Tab 4 PPN1 (6)'!N46+'Tab 4 PPN1 (7)'!N46+'Tab 4 PPN1 (8)'!N46+'Tab 4 PPN1 (9)'!N46</f>
        <v>0</v>
      </c>
      <c r="O46" s="298">
        <f>'Tab 3'!O46+'Tab 4 PPN1'!O46+'Tab 4 PPN1 (2)'!O46+'Tab 4 PPN1 (3)'!O46+'Tab 4 PPN1 (4)'!O46+'Tab 4 PPN1 (5)'!O46+'Tab 4 PPN1 (6)'!O46+'Tab 4 PPN1 (7)'!O46+'Tab 4 PPN1 (8)'!O46+'Tab 4 PPN1 (9)'!O46</f>
        <v>0</v>
      </c>
      <c r="P46" s="298">
        <f>'Tab 3'!P46+'Tab 4 PPN1'!P46+'Tab 4 PPN1 (2)'!P46+'Tab 4 PPN1 (3)'!P46+'Tab 4 PPN1 (4)'!P46+'Tab 4 PPN1 (5)'!P46+'Tab 4 PPN1 (6)'!P46+'Tab 4 PPN1 (7)'!P46+'Tab 4 PPN1 (8)'!P46+'Tab 4 PPN1 (9)'!P46</f>
        <v>0</v>
      </c>
      <c r="Q46" s="298">
        <f>'Tab 3'!Q46+'Tab 4 PPN1'!Q46+'Tab 4 PPN1 (2)'!Q46+'Tab 4 PPN1 (3)'!Q46+'Tab 4 PPN1 (4)'!Q46+'Tab 4 PPN1 (5)'!Q46+'Tab 4 PPN1 (6)'!Q46+'Tab 4 PPN1 (7)'!Q46+'Tab 4 PPN1 (8)'!Q46+'Tab 4 PPN1 (9)'!Q46</f>
        <v>0</v>
      </c>
      <c r="R46" s="298">
        <f>'Tab 3'!R46+'Tab 4 PPN1'!R46+'Tab 4 PPN1 (2)'!R46+'Tab 4 PPN1 (3)'!R46+'Tab 4 PPN1 (4)'!R46+'Tab 4 PPN1 (5)'!R46+'Tab 4 PPN1 (6)'!R46+'Tab 4 PPN1 (7)'!R46+'Tab 4 PPN1 (8)'!R46+'Tab 4 PPN1 (9)'!R46</f>
        <v>0</v>
      </c>
      <c r="S46" s="227"/>
      <c r="T46" s="207"/>
      <c r="U46" s="208"/>
      <c r="W46" s="47"/>
      <c r="X46" s="47"/>
      <c r="Y46" s="47"/>
      <c r="Z46" s="47"/>
    </row>
    <row r="47" spans="1:26" ht="27.75">
      <c r="A47" s="108"/>
      <c r="B47" s="87"/>
      <c r="C47" s="381"/>
      <c r="D47" s="87"/>
      <c r="E47" s="298">
        <f>'Tab 3'!E47+'Tab 4 PPN1'!E47+'Tab 4 PPN1 (2)'!E47+'Tab 4 PPN1 (3)'!E47+'Tab 4 PPN1 (4)'!E47+'Tab 4 PPN1 (5)'!E47+'Tab 4 PPN1 (6)'!E47+'Tab 4 PPN1 (7)'!E47+'Tab 4 PPN1 (8)'!E47+'Tab 4 PPN1 (9)'!E47</f>
        <v>0</v>
      </c>
      <c r="F47" s="298">
        <f>'Tab 3'!F47+'Tab 4 PPN1'!F47+'Tab 4 PPN1 (2)'!F47+'Tab 4 PPN1 (3)'!F47+'Tab 4 PPN1 (4)'!F47+'Tab 4 PPN1 (5)'!F47+'Tab 4 PPN1 (6)'!F47+'Tab 4 PPN1 (7)'!F47+'Tab 4 PPN1 (8)'!F47+'Tab 4 PPN1 (9)'!F47</f>
        <v>0</v>
      </c>
      <c r="G47" s="298">
        <f>'Tab 3'!G47+'Tab 4 PPN1'!G47+'Tab 4 PPN1 (2)'!G47+'Tab 4 PPN1 (3)'!G47+'Tab 4 PPN1 (4)'!G47+'Tab 4 PPN1 (5)'!G47+'Tab 4 PPN1 (6)'!G47+'Tab 4 PPN1 (7)'!G47+'Tab 4 PPN1 (8)'!G47+'Tab 4 PPN1 (9)'!G47</f>
        <v>0</v>
      </c>
      <c r="H47" s="298">
        <f>'Tab 3'!H47+'Tab 4 PPN1'!H47+'Tab 4 PPN1 (2)'!H47+'Tab 4 PPN1 (3)'!H47+'Tab 4 PPN1 (4)'!H47+'Tab 4 PPN1 (5)'!H47+'Tab 4 PPN1 (6)'!H47+'Tab 4 PPN1 (7)'!H47+'Tab 4 PPN1 (8)'!H47+'Tab 4 PPN1 (9)'!H47</f>
        <v>0</v>
      </c>
      <c r="I47" s="298">
        <f>'Tab 3'!I47+'Tab 4 PPN1'!I47+'Tab 4 PPN1 (2)'!I47+'Tab 4 PPN1 (3)'!I47+'Tab 4 PPN1 (4)'!I47+'Tab 4 PPN1 (5)'!I47+'Tab 4 PPN1 (6)'!I47+'Tab 4 PPN1 (7)'!I47+'Tab 4 PPN1 (8)'!I47+'Tab 4 PPN1 (9)'!I47</f>
        <v>0</v>
      </c>
      <c r="J47" s="298">
        <f>'Tab 3'!J47+'Tab 4 PPN1'!J47+'Tab 4 PPN1 (2)'!J47+'Tab 4 PPN1 (3)'!J47+'Tab 4 PPN1 (4)'!J47+'Tab 4 PPN1 (5)'!J47+'Tab 4 PPN1 (6)'!J47+'Tab 4 PPN1 (7)'!J47+'Tab 4 PPN1 (8)'!J47+'Tab 4 PPN1 (9)'!J47</f>
        <v>0</v>
      </c>
      <c r="K47" s="298">
        <f>'Tab 3'!K47+'Tab 4 PPN1'!K47+'Tab 4 PPN1 (2)'!K47+'Tab 4 PPN1 (3)'!K47+'Tab 4 PPN1 (4)'!K47+'Tab 4 PPN1 (5)'!K47+'Tab 4 PPN1 (6)'!K47+'Tab 4 PPN1 (7)'!K47+'Tab 4 PPN1 (8)'!K47+'Tab 4 PPN1 (9)'!K47</f>
        <v>0</v>
      </c>
      <c r="L47" s="298">
        <f>'Tab 3'!L47+'Tab 4 PPN1'!L47+'Tab 4 PPN1 (2)'!L47+'Tab 4 PPN1 (3)'!L47+'Tab 4 PPN1 (4)'!L47+'Tab 4 PPN1 (5)'!L47+'Tab 4 PPN1 (6)'!L47+'Tab 4 PPN1 (7)'!L47+'Tab 4 PPN1 (8)'!L47+'Tab 4 PPN1 (9)'!L47</f>
        <v>0</v>
      </c>
      <c r="M47" s="298">
        <f>'Tab 3'!M47+'Tab 4 PPN1'!M47+'Tab 4 PPN1 (2)'!M47+'Tab 4 PPN1 (3)'!M47+'Tab 4 PPN1 (4)'!M47+'Tab 4 PPN1 (5)'!M47+'Tab 4 PPN1 (6)'!M47+'Tab 4 PPN1 (7)'!M47+'Tab 4 PPN1 (8)'!M47+'Tab 4 PPN1 (9)'!M47</f>
        <v>0</v>
      </c>
      <c r="N47" s="298">
        <f>'Tab 3'!N47+'Tab 4 PPN1'!N47+'Tab 4 PPN1 (2)'!N47+'Tab 4 PPN1 (3)'!N47+'Tab 4 PPN1 (4)'!N47+'Tab 4 PPN1 (5)'!N47+'Tab 4 PPN1 (6)'!N47+'Tab 4 PPN1 (7)'!N47+'Tab 4 PPN1 (8)'!N47+'Tab 4 PPN1 (9)'!N47</f>
        <v>0</v>
      </c>
      <c r="O47" s="298">
        <f>'Tab 3'!O47+'Tab 4 PPN1'!O47+'Tab 4 PPN1 (2)'!O47+'Tab 4 PPN1 (3)'!O47+'Tab 4 PPN1 (4)'!O47+'Tab 4 PPN1 (5)'!O47+'Tab 4 PPN1 (6)'!O47+'Tab 4 PPN1 (7)'!O47+'Tab 4 PPN1 (8)'!O47+'Tab 4 PPN1 (9)'!O47</f>
        <v>0</v>
      </c>
      <c r="P47" s="298">
        <f>'Tab 3'!P47+'Tab 4 PPN1'!P47+'Tab 4 PPN1 (2)'!P47+'Tab 4 PPN1 (3)'!P47+'Tab 4 PPN1 (4)'!P47+'Tab 4 PPN1 (5)'!P47+'Tab 4 PPN1 (6)'!P47+'Tab 4 PPN1 (7)'!P47+'Tab 4 PPN1 (8)'!P47+'Tab 4 PPN1 (9)'!P47</f>
        <v>0</v>
      </c>
      <c r="Q47" s="298">
        <f>'Tab 3'!Q47+'Tab 4 PPN1'!Q47+'Tab 4 PPN1 (2)'!Q47+'Tab 4 PPN1 (3)'!Q47+'Tab 4 PPN1 (4)'!Q47+'Tab 4 PPN1 (5)'!Q47+'Tab 4 PPN1 (6)'!Q47+'Tab 4 PPN1 (7)'!Q47+'Tab 4 PPN1 (8)'!Q47+'Tab 4 PPN1 (9)'!Q47</f>
        <v>0</v>
      </c>
      <c r="R47" s="298">
        <f>'Tab 3'!R47+'Tab 4 PPN1'!R47+'Tab 4 PPN1 (2)'!R47+'Tab 4 PPN1 (3)'!R47+'Tab 4 PPN1 (4)'!R47+'Tab 4 PPN1 (5)'!R47+'Tab 4 PPN1 (6)'!R47+'Tab 4 PPN1 (7)'!R47+'Tab 4 PPN1 (8)'!R47+'Tab 4 PPN1 (9)'!R47</f>
        <v>0</v>
      </c>
      <c r="S47" s="227"/>
      <c r="T47" s="207"/>
      <c r="U47" s="208"/>
      <c r="W47" s="47"/>
      <c r="X47" s="47"/>
      <c r="Y47" s="47"/>
      <c r="Z47" s="47"/>
    </row>
    <row r="48" spans="1:26" ht="27.75">
      <c r="A48" s="108"/>
      <c r="B48" s="87"/>
      <c r="C48" s="381"/>
      <c r="D48" s="87"/>
      <c r="E48" s="298">
        <f>'Tab 3'!E48+'Tab 4 PPN1'!E48+'Tab 4 PPN1 (2)'!E48+'Tab 4 PPN1 (3)'!E48+'Tab 4 PPN1 (4)'!E48+'Tab 4 PPN1 (5)'!E48+'Tab 4 PPN1 (6)'!E48+'Tab 4 PPN1 (7)'!E48+'Tab 4 PPN1 (8)'!E48+'Tab 4 PPN1 (9)'!E48</f>
        <v>0</v>
      </c>
      <c r="F48" s="298">
        <f>'Tab 3'!F48+'Tab 4 PPN1'!F48+'Tab 4 PPN1 (2)'!F48+'Tab 4 PPN1 (3)'!F48+'Tab 4 PPN1 (4)'!F48+'Tab 4 PPN1 (5)'!F48+'Tab 4 PPN1 (6)'!F48+'Tab 4 PPN1 (7)'!F48+'Tab 4 PPN1 (8)'!F48+'Tab 4 PPN1 (9)'!F48</f>
        <v>0</v>
      </c>
      <c r="G48" s="298">
        <f>'Tab 3'!G48+'Tab 4 PPN1'!G48+'Tab 4 PPN1 (2)'!G48+'Tab 4 PPN1 (3)'!G48+'Tab 4 PPN1 (4)'!G48+'Tab 4 PPN1 (5)'!G48+'Tab 4 PPN1 (6)'!G48+'Tab 4 PPN1 (7)'!G48+'Tab 4 PPN1 (8)'!G48+'Tab 4 PPN1 (9)'!G48</f>
        <v>0</v>
      </c>
      <c r="H48" s="298">
        <f>'Tab 3'!H48+'Tab 4 PPN1'!H48+'Tab 4 PPN1 (2)'!H48+'Tab 4 PPN1 (3)'!H48+'Tab 4 PPN1 (4)'!H48+'Tab 4 PPN1 (5)'!H48+'Tab 4 PPN1 (6)'!H48+'Tab 4 PPN1 (7)'!H48+'Tab 4 PPN1 (8)'!H48+'Tab 4 PPN1 (9)'!H48</f>
        <v>0</v>
      </c>
      <c r="I48" s="298">
        <f>'Tab 3'!I48+'Tab 4 PPN1'!I48+'Tab 4 PPN1 (2)'!I48+'Tab 4 PPN1 (3)'!I48+'Tab 4 PPN1 (4)'!I48+'Tab 4 PPN1 (5)'!I48+'Tab 4 PPN1 (6)'!I48+'Tab 4 PPN1 (7)'!I48+'Tab 4 PPN1 (8)'!I48+'Tab 4 PPN1 (9)'!I48</f>
        <v>0</v>
      </c>
      <c r="J48" s="298">
        <f>'Tab 3'!J48+'Tab 4 PPN1'!J48+'Tab 4 PPN1 (2)'!J48+'Tab 4 PPN1 (3)'!J48+'Tab 4 PPN1 (4)'!J48+'Tab 4 PPN1 (5)'!J48+'Tab 4 PPN1 (6)'!J48+'Tab 4 PPN1 (7)'!J48+'Tab 4 PPN1 (8)'!J48+'Tab 4 PPN1 (9)'!J48</f>
        <v>0</v>
      </c>
      <c r="K48" s="298">
        <f>'Tab 3'!K48+'Tab 4 PPN1'!K48+'Tab 4 PPN1 (2)'!K48+'Tab 4 PPN1 (3)'!K48+'Tab 4 PPN1 (4)'!K48+'Tab 4 PPN1 (5)'!K48+'Tab 4 PPN1 (6)'!K48+'Tab 4 PPN1 (7)'!K48+'Tab 4 PPN1 (8)'!K48+'Tab 4 PPN1 (9)'!K48</f>
        <v>0</v>
      </c>
      <c r="L48" s="298">
        <f>'Tab 3'!L48+'Tab 4 PPN1'!L48+'Tab 4 PPN1 (2)'!L48+'Tab 4 PPN1 (3)'!L48+'Tab 4 PPN1 (4)'!L48+'Tab 4 PPN1 (5)'!L48+'Tab 4 PPN1 (6)'!L48+'Tab 4 PPN1 (7)'!L48+'Tab 4 PPN1 (8)'!L48+'Tab 4 PPN1 (9)'!L48</f>
        <v>0</v>
      </c>
      <c r="M48" s="298">
        <f>'Tab 3'!M48+'Tab 4 PPN1'!M48+'Tab 4 PPN1 (2)'!M48+'Tab 4 PPN1 (3)'!M48+'Tab 4 PPN1 (4)'!M48+'Tab 4 PPN1 (5)'!M48+'Tab 4 PPN1 (6)'!M48+'Tab 4 PPN1 (7)'!M48+'Tab 4 PPN1 (8)'!M48+'Tab 4 PPN1 (9)'!M48</f>
        <v>0</v>
      </c>
      <c r="N48" s="298">
        <f>'Tab 3'!N48+'Tab 4 PPN1'!N48+'Tab 4 PPN1 (2)'!N48+'Tab 4 PPN1 (3)'!N48+'Tab 4 PPN1 (4)'!N48+'Tab 4 PPN1 (5)'!N48+'Tab 4 PPN1 (6)'!N48+'Tab 4 PPN1 (7)'!N48+'Tab 4 PPN1 (8)'!N48+'Tab 4 PPN1 (9)'!N48</f>
        <v>0</v>
      </c>
      <c r="O48" s="298">
        <f>'Tab 3'!O48+'Tab 4 PPN1'!O48+'Tab 4 PPN1 (2)'!O48+'Tab 4 PPN1 (3)'!O48+'Tab 4 PPN1 (4)'!O48+'Tab 4 PPN1 (5)'!O48+'Tab 4 PPN1 (6)'!O48+'Tab 4 PPN1 (7)'!O48+'Tab 4 PPN1 (8)'!O48+'Tab 4 PPN1 (9)'!O48</f>
        <v>0</v>
      </c>
      <c r="P48" s="298">
        <f>'Tab 3'!P48+'Tab 4 PPN1'!P48+'Tab 4 PPN1 (2)'!P48+'Tab 4 PPN1 (3)'!P48+'Tab 4 PPN1 (4)'!P48+'Tab 4 PPN1 (5)'!P48+'Tab 4 PPN1 (6)'!P48+'Tab 4 PPN1 (7)'!P48+'Tab 4 PPN1 (8)'!P48+'Tab 4 PPN1 (9)'!P48</f>
        <v>0</v>
      </c>
      <c r="Q48" s="298">
        <f>'Tab 3'!Q48+'Tab 4 PPN1'!Q48+'Tab 4 PPN1 (2)'!Q48+'Tab 4 PPN1 (3)'!Q48+'Tab 4 PPN1 (4)'!Q48+'Tab 4 PPN1 (5)'!Q48+'Tab 4 PPN1 (6)'!Q48+'Tab 4 PPN1 (7)'!Q48+'Tab 4 PPN1 (8)'!Q48+'Tab 4 PPN1 (9)'!Q48</f>
        <v>0</v>
      </c>
      <c r="R48" s="298">
        <f>'Tab 3'!R48+'Tab 4 PPN1'!R48+'Tab 4 PPN1 (2)'!R48+'Tab 4 PPN1 (3)'!R48+'Tab 4 PPN1 (4)'!R48+'Tab 4 PPN1 (5)'!R48+'Tab 4 PPN1 (6)'!R48+'Tab 4 PPN1 (7)'!R48+'Tab 4 PPN1 (8)'!R48+'Tab 4 PPN1 (9)'!R48</f>
        <v>0</v>
      </c>
      <c r="S48" s="227"/>
      <c r="T48" s="207"/>
      <c r="U48" s="208"/>
      <c r="W48" s="47"/>
      <c r="X48" s="47"/>
      <c r="Y48" s="47"/>
      <c r="Z48" s="47"/>
    </row>
    <row r="49" spans="1:26" ht="28.5" thickBot="1">
      <c r="A49" s="108"/>
      <c r="B49" s="87"/>
      <c r="C49" s="381"/>
      <c r="D49" s="87"/>
      <c r="E49" s="298">
        <f>'Tab 3'!E49+'Tab 4 PPN1'!E49+'Tab 4 PPN1 (2)'!E49+'Tab 4 PPN1 (3)'!E49+'Tab 4 PPN1 (4)'!E49+'Tab 4 PPN1 (5)'!E49+'Tab 4 PPN1 (6)'!E49+'Tab 4 PPN1 (7)'!E49+'Tab 4 PPN1 (8)'!E49+'Tab 4 PPN1 (9)'!E49</f>
        <v>0</v>
      </c>
      <c r="F49" s="298">
        <f>'Tab 3'!F49+'Tab 4 PPN1'!F49+'Tab 4 PPN1 (2)'!F49+'Tab 4 PPN1 (3)'!F49+'Tab 4 PPN1 (4)'!F49+'Tab 4 PPN1 (5)'!F49+'Tab 4 PPN1 (6)'!F49+'Tab 4 PPN1 (7)'!F49+'Tab 4 PPN1 (8)'!F49+'Tab 4 PPN1 (9)'!F49</f>
        <v>0</v>
      </c>
      <c r="G49" s="298">
        <f>'Tab 3'!G49+'Tab 4 PPN1'!G49+'Tab 4 PPN1 (2)'!G49+'Tab 4 PPN1 (3)'!G49+'Tab 4 PPN1 (4)'!G49+'Tab 4 PPN1 (5)'!G49+'Tab 4 PPN1 (6)'!G49+'Tab 4 PPN1 (7)'!G49+'Tab 4 PPN1 (8)'!G49+'Tab 4 PPN1 (9)'!G49</f>
        <v>0</v>
      </c>
      <c r="H49" s="298">
        <f>'Tab 3'!H49+'Tab 4 PPN1'!H49+'Tab 4 PPN1 (2)'!H49+'Tab 4 PPN1 (3)'!H49+'Tab 4 PPN1 (4)'!H49+'Tab 4 PPN1 (5)'!H49+'Tab 4 PPN1 (6)'!H49+'Tab 4 PPN1 (7)'!H49+'Tab 4 PPN1 (8)'!H49+'Tab 4 PPN1 (9)'!H49</f>
        <v>0</v>
      </c>
      <c r="I49" s="298">
        <f>'Tab 3'!I49+'Tab 4 PPN1'!I49+'Tab 4 PPN1 (2)'!I49+'Tab 4 PPN1 (3)'!I49+'Tab 4 PPN1 (4)'!I49+'Tab 4 PPN1 (5)'!I49+'Tab 4 PPN1 (6)'!I49+'Tab 4 PPN1 (7)'!I49+'Tab 4 PPN1 (8)'!I49+'Tab 4 PPN1 (9)'!I49</f>
        <v>0</v>
      </c>
      <c r="J49" s="298">
        <f>'Tab 3'!J49+'Tab 4 PPN1'!J49+'Tab 4 PPN1 (2)'!J49+'Tab 4 PPN1 (3)'!J49+'Tab 4 PPN1 (4)'!J49+'Tab 4 PPN1 (5)'!J49+'Tab 4 PPN1 (6)'!J49+'Tab 4 PPN1 (7)'!J49+'Tab 4 PPN1 (8)'!J49+'Tab 4 PPN1 (9)'!J49</f>
        <v>0</v>
      </c>
      <c r="K49" s="298">
        <f>'Tab 3'!K49+'Tab 4 PPN1'!K49+'Tab 4 PPN1 (2)'!K49+'Tab 4 PPN1 (3)'!K49+'Tab 4 PPN1 (4)'!K49+'Tab 4 PPN1 (5)'!K49+'Tab 4 PPN1 (6)'!K49+'Tab 4 PPN1 (7)'!K49+'Tab 4 PPN1 (8)'!K49+'Tab 4 PPN1 (9)'!K49</f>
        <v>0</v>
      </c>
      <c r="L49" s="298">
        <f>'Tab 3'!L49+'Tab 4 PPN1'!L49+'Tab 4 PPN1 (2)'!L49+'Tab 4 PPN1 (3)'!L49+'Tab 4 PPN1 (4)'!L49+'Tab 4 PPN1 (5)'!L49+'Tab 4 PPN1 (6)'!L49+'Tab 4 PPN1 (7)'!L49+'Tab 4 PPN1 (8)'!L49+'Tab 4 PPN1 (9)'!L49</f>
        <v>0</v>
      </c>
      <c r="M49" s="298">
        <f>'Tab 3'!M49+'Tab 4 PPN1'!M49+'Tab 4 PPN1 (2)'!M49+'Tab 4 PPN1 (3)'!M49+'Tab 4 PPN1 (4)'!M49+'Tab 4 PPN1 (5)'!M49+'Tab 4 PPN1 (6)'!M49+'Tab 4 PPN1 (7)'!M49+'Tab 4 PPN1 (8)'!M49+'Tab 4 PPN1 (9)'!M49</f>
        <v>0</v>
      </c>
      <c r="N49" s="298">
        <f>'Tab 3'!N49+'Tab 4 PPN1'!N49+'Tab 4 PPN1 (2)'!N49+'Tab 4 PPN1 (3)'!N49+'Tab 4 PPN1 (4)'!N49+'Tab 4 PPN1 (5)'!N49+'Tab 4 PPN1 (6)'!N49+'Tab 4 PPN1 (7)'!N49+'Tab 4 PPN1 (8)'!N49+'Tab 4 PPN1 (9)'!N49</f>
        <v>0</v>
      </c>
      <c r="O49" s="298">
        <f>'Tab 3'!O49+'Tab 4 PPN1'!O49+'Tab 4 PPN1 (2)'!O49+'Tab 4 PPN1 (3)'!O49+'Tab 4 PPN1 (4)'!O49+'Tab 4 PPN1 (5)'!O49+'Tab 4 PPN1 (6)'!O49+'Tab 4 PPN1 (7)'!O49+'Tab 4 PPN1 (8)'!O49+'Tab 4 PPN1 (9)'!O49</f>
        <v>0</v>
      </c>
      <c r="P49" s="298">
        <f>'Tab 3'!P49+'Tab 4 PPN1'!P49+'Tab 4 PPN1 (2)'!P49+'Tab 4 PPN1 (3)'!P49+'Tab 4 PPN1 (4)'!P49+'Tab 4 PPN1 (5)'!P49+'Tab 4 PPN1 (6)'!P49+'Tab 4 PPN1 (7)'!P49+'Tab 4 PPN1 (8)'!P49+'Tab 4 PPN1 (9)'!P49</f>
        <v>0</v>
      </c>
      <c r="Q49" s="298">
        <f>'Tab 3'!Q49+'Tab 4 PPN1'!Q49+'Tab 4 PPN1 (2)'!Q49+'Tab 4 PPN1 (3)'!Q49+'Tab 4 PPN1 (4)'!Q49+'Tab 4 PPN1 (5)'!Q49+'Tab 4 PPN1 (6)'!Q49+'Tab 4 PPN1 (7)'!Q49+'Tab 4 PPN1 (8)'!Q49+'Tab 4 PPN1 (9)'!Q49</f>
        <v>0</v>
      </c>
      <c r="R49" s="298">
        <f>'Tab 3'!R49+'Tab 4 PPN1'!R49+'Tab 4 PPN1 (2)'!R49+'Tab 4 PPN1 (3)'!R49+'Tab 4 PPN1 (4)'!R49+'Tab 4 PPN1 (5)'!R49+'Tab 4 PPN1 (6)'!R49+'Tab 4 PPN1 (7)'!R49+'Tab 4 PPN1 (8)'!R49+'Tab 4 PPN1 (9)'!R49</f>
        <v>0</v>
      </c>
      <c r="S49" s="228"/>
      <c r="T49" s="209"/>
      <c r="U49" s="210"/>
      <c r="W49" s="47"/>
      <c r="X49" s="47"/>
      <c r="Y49" s="47"/>
      <c r="Z49" s="47"/>
    </row>
    <row r="50" spans="1:26" ht="27.75">
      <c r="A50" s="108"/>
      <c r="B50" s="87"/>
      <c r="C50" s="381"/>
      <c r="D50" s="87"/>
      <c r="E50" s="298">
        <f>'Tab 3'!E50+'Tab 4 PPN1'!E50+'Tab 4 PPN1 (2)'!E50+'Tab 4 PPN1 (3)'!E50+'Tab 4 PPN1 (4)'!E50+'Tab 4 PPN1 (5)'!E50+'Tab 4 PPN1 (6)'!E50+'Tab 4 PPN1 (7)'!E50+'Tab 4 PPN1 (8)'!E50+'Tab 4 PPN1 (9)'!E50</f>
        <v>0</v>
      </c>
      <c r="F50" s="298">
        <f>'Tab 3'!F50+'Tab 4 PPN1'!F50+'Tab 4 PPN1 (2)'!F50+'Tab 4 PPN1 (3)'!F50+'Tab 4 PPN1 (4)'!F50+'Tab 4 PPN1 (5)'!F50+'Tab 4 PPN1 (6)'!F50+'Tab 4 PPN1 (7)'!F50+'Tab 4 PPN1 (8)'!F50+'Tab 4 PPN1 (9)'!F50</f>
        <v>0</v>
      </c>
      <c r="G50" s="298">
        <f>'Tab 3'!G50+'Tab 4 PPN1'!G50+'Tab 4 PPN1 (2)'!G50+'Tab 4 PPN1 (3)'!G50+'Tab 4 PPN1 (4)'!G50+'Tab 4 PPN1 (5)'!G50+'Tab 4 PPN1 (6)'!G50+'Tab 4 PPN1 (7)'!G50+'Tab 4 PPN1 (8)'!G50+'Tab 4 PPN1 (9)'!G50</f>
        <v>0</v>
      </c>
      <c r="H50" s="298">
        <f>'Tab 3'!H50+'Tab 4 PPN1'!H50+'Tab 4 PPN1 (2)'!H50+'Tab 4 PPN1 (3)'!H50+'Tab 4 PPN1 (4)'!H50+'Tab 4 PPN1 (5)'!H50+'Tab 4 PPN1 (6)'!H50+'Tab 4 PPN1 (7)'!H50+'Tab 4 PPN1 (8)'!H50+'Tab 4 PPN1 (9)'!H50</f>
        <v>0</v>
      </c>
      <c r="I50" s="298">
        <f>'Tab 3'!I50+'Tab 4 PPN1'!I50+'Tab 4 PPN1 (2)'!I50+'Tab 4 PPN1 (3)'!I50+'Tab 4 PPN1 (4)'!I50+'Tab 4 PPN1 (5)'!I50+'Tab 4 PPN1 (6)'!I50+'Tab 4 PPN1 (7)'!I50+'Tab 4 PPN1 (8)'!I50+'Tab 4 PPN1 (9)'!I50</f>
        <v>0</v>
      </c>
      <c r="J50" s="298">
        <f>'Tab 3'!J50+'Tab 4 PPN1'!J50+'Tab 4 PPN1 (2)'!J50+'Tab 4 PPN1 (3)'!J50+'Tab 4 PPN1 (4)'!J50+'Tab 4 PPN1 (5)'!J50+'Tab 4 PPN1 (6)'!J50+'Tab 4 PPN1 (7)'!J50+'Tab 4 PPN1 (8)'!J50+'Tab 4 PPN1 (9)'!J50</f>
        <v>0</v>
      </c>
      <c r="K50" s="298">
        <f>'Tab 3'!K50+'Tab 4 PPN1'!K50+'Tab 4 PPN1 (2)'!K50+'Tab 4 PPN1 (3)'!K50+'Tab 4 PPN1 (4)'!K50+'Tab 4 PPN1 (5)'!K50+'Tab 4 PPN1 (6)'!K50+'Tab 4 PPN1 (7)'!K50+'Tab 4 PPN1 (8)'!K50+'Tab 4 PPN1 (9)'!K50</f>
        <v>0</v>
      </c>
      <c r="L50" s="298">
        <f>'Tab 3'!L50+'Tab 4 PPN1'!L50+'Tab 4 PPN1 (2)'!L50+'Tab 4 PPN1 (3)'!L50+'Tab 4 PPN1 (4)'!L50+'Tab 4 PPN1 (5)'!L50+'Tab 4 PPN1 (6)'!L50+'Tab 4 PPN1 (7)'!L50+'Tab 4 PPN1 (8)'!L50+'Tab 4 PPN1 (9)'!L50</f>
        <v>0</v>
      </c>
      <c r="M50" s="298">
        <f>'Tab 3'!M50+'Tab 4 PPN1'!M50+'Tab 4 PPN1 (2)'!M50+'Tab 4 PPN1 (3)'!M50+'Tab 4 PPN1 (4)'!M50+'Tab 4 PPN1 (5)'!M50+'Tab 4 PPN1 (6)'!M50+'Tab 4 PPN1 (7)'!M50+'Tab 4 PPN1 (8)'!M50+'Tab 4 PPN1 (9)'!M50</f>
        <v>0</v>
      </c>
      <c r="N50" s="298">
        <f>'Tab 3'!N50+'Tab 4 PPN1'!N50+'Tab 4 PPN1 (2)'!N50+'Tab 4 PPN1 (3)'!N50+'Tab 4 PPN1 (4)'!N50+'Tab 4 PPN1 (5)'!N50+'Tab 4 PPN1 (6)'!N50+'Tab 4 PPN1 (7)'!N50+'Tab 4 PPN1 (8)'!N50+'Tab 4 PPN1 (9)'!N50</f>
        <v>0</v>
      </c>
      <c r="O50" s="298">
        <f>'Tab 3'!O50+'Tab 4 PPN1'!O50+'Tab 4 PPN1 (2)'!O50+'Tab 4 PPN1 (3)'!O50+'Tab 4 PPN1 (4)'!O50+'Tab 4 PPN1 (5)'!O50+'Tab 4 PPN1 (6)'!O50+'Tab 4 PPN1 (7)'!O50+'Tab 4 PPN1 (8)'!O50+'Tab 4 PPN1 (9)'!O50</f>
        <v>0</v>
      </c>
      <c r="P50" s="298">
        <f>'Tab 3'!P50+'Tab 4 PPN1'!P50+'Tab 4 PPN1 (2)'!P50+'Tab 4 PPN1 (3)'!P50+'Tab 4 PPN1 (4)'!P50+'Tab 4 PPN1 (5)'!P50+'Tab 4 PPN1 (6)'!P50+'Tab 4 PPN1 (7)'!P50+'Tab 4 PPN1 (8)'!P50+'Tab 4 PPN1 (9)'!P50</f>
        <v>0</v>
      </c>
      <c r="Q50" s="298">
        <f>'Tab 3'!Q50+'Tab 4 PPN1'!Q50+'Tab 4 PPN1 (2)'!Q50+'Tab 4 PPN1 (3)'!Q50+'Tab 4 PPN1 (4)'!Q50+'Tab 4 PPN1 (5)'!Q50+'Tab 4 PPN1 (6)'!Q50+'Tab 4 PPN1 (7)'!Q50+'Tab 4 PPN1 (8)'!Q50+'Tab 4 PPN1 (9)'!Q50</f>
        <v>0</v>
      </c>
      <c r="R50" s="298">
        <f>'Tab 3'!R50+'Tab 4 PPN1'!R50+'Tab 4 PPN1 (2)'!R50+'Tab 4 PPN1 (3)'!R50+'Tab 4 PPN1 (4)'!R50+'Tab 4 PPN1 (5)'!R50+'Tab 4 PPN1 (6)'!R50+'Tab 4 PPN1 (7)'!R50+'Tab 4 PPN1 (8)'!R50+'Tab 4 PPN1 (9)'!R50</f>
        <v>0</v>
      </c>
      <c r="S50" s="226"/>
      <c r="T50" s="205"/>
      <c r="U50" s="206"/>
      <c r="W50" s="47"/>
      <c r="X50" s="47"/>
      <c r="Y50" s="47"/>
      <c r="Z50" s="47"/>
    </row>
    <row r="51" spans="1:26" ht="27.75">
      <c r="A51" s="108"/>
      <c r="B51" s="87"/>
      <c r="C51" s="381"/>
      <c r="D51" s="87"/>
      <c r="E51" s="298">
        <f>'Tab 3'!E51+'Tab 4 PPN1'!E51+'Tab 4 PPN1 (2)'!E51+'Tab 4 PPN1 (3)'!E51+'Tab 4 PPN1 (4)'!E51+'Tab 4 PPN1 (5)'!E51+'Tab 4 PPN1 (6)'!E51+'Tab 4 PPN1 (7)'!E51+'Tab 4 PPN1 (8)'!E51+'Tab 4 PPN1 (9)'!E51</f>
        <v>0</v>
      </c>
      <c r="F51" s="298">
        <f>'Tab 3'!F51+'Tab 4 PPN1'!F51+'Tab 4 PPN1 (2)'!F51+'Tab 4 PPN1 (3)'!F51+'Tab 4 PPN1 (4)'!F51+'Tab 4 PPN1 (5)'!F51+'Tab 4 PPN1 (6)'!F51+'Tab 4 PPN1 (7)'!F51+'Tab 4 PPN1 (8)'!F51+'Tab 4 PPN1 (9)'!F51</f>
        <v>0</v>
      </c>
      <c r="G51" s="298">
        <f>'Tab 3'!G51+'Tab 4 PPN1'!G51+'Tab 4 PPN1 (2)'!G51+'Tab 4 PPN1 (3)'!G51+'Tab 4 PPN1 (4)'!G51+'Tab 4 PPN1 (5)'!G51+'Tab 4 PPN1 (6)'!G51+'Tab 4 PPN1 (7)'!G51+'Tab 4 PPN1 (8)'!G51+'Tab 4 PPN1 (9)'!G51</f>
        <v>0</v>
      </c>
      <c r="H51" s="298">
        <f>'Tab 3'!H51+'Tab 4 PPN1'!H51+'Tab 4 PPN1 (2)'!H51+'Tab 4 PPN1 (3)'!H51+'Tab 4 PPN1 (4)'!H51+'Tab 4 PPN1 (5)'!H51+'Tab 4 PPN1 (6)'!H51+'Tab 4 PPN1 (7)'!H51+'Tab 4 PPN1 (8)'!H51+'Tab 4 PPN1 (9)'!H51</f>
        <v>0</v>
      </c>
      <c r="I51" s="298">
        <f>'Tab 3'!I51+'Tab 4 PPN1'!I51+'Tab 4 PPN1 (2)'!I51+'Tab 4 PPN1 (3)'!I51+'Tab 4 PPN1 (4)'!I51+'Tab 4 PPN1 (5)'!I51+'Tab 4 PPN1 (6)'!I51+'Tab 4 PPN1 (7)'!I51+'Tab 4 PPN1 (8)'!I51+'Tab 4 PPN1 (9)'!I51</f>
        <v>0</v>
      </c>
      <c r="J51" s="298">
        <f>'Tab 3'!J51+'Tab 4 PPN1'!J51+'Tab 4 PPN1 (2)'!J51+'Tab 4 PPN1 (3)'!J51+'Tab 4 PPN1 (4)'!J51+'Tab 4 PPN1 (5)'!J51+'Tab 4 PPN1 (6)'!J51+'Tab 4 PPN1 (7)'!J51+'Tab 4 PPN1 (8)'!J51+'Tab 4 PPN1 (9)'!J51</f>
        <v>0</v>
      </c>
      <c r="K51" s="298">
        <f>'Tab 3'!K51+'Tab 4 PPN1'!K51+'Tab 4 PPN1 (2)'!K51+'Tab 4 PPN1 (3)'!K51+'Tab 4 PPN1 (4)'!K51+'Tab 4 PPN1 (5)'!K51+'Tab 4 PPN1 (6)'!K51+'Tab 4 PPN1 (7)'!K51+'Tab 4 PPN1 (8)'!K51+'Tab 4 PPN1 (9)'!K51</f>
        <v>0</v>
      </c>
      <c r="L51" s="298">
        <f>'Tab 3'!L51+'Tab 4 PPN1'!L51+'Tab 4 PPN1 (2)'!L51+'Tab 4 PPN1 (3)'!L51+'Tab 4 PPN1 (4)'!L51+'Tab 4 PPN1 (5)'!L51+'Tab 4 PPN1 (6)'!L51+'Tab 4 PPN1 (7)'!L51+'Tab 4 PPN1 (8)'!L51+'Tab 4 PPN1 (9)'!L51</f>
        <v>0</v>
      </c>
      <c r="M51" s="298">
        <f>'Tab 3'!M51+'Tab 4 PPN1'!M51+'Tab 4 PPN1 (2)'!M51+'Tab 4 PPN1 (3)'!M51+'Tab 4 PPN1 (4)'!M51+'Tab 4 PPN1 (5)'!M51+'Tab 4 PPN1 (6)'!M51+'Tab 4 PPN1 (7)'!M51+'Tab 4 PPN1 (8)'!M51+'Tab 4 PPN1 (9)'!M51</f>
        <v>0</v>
      </c>
      <c r="N51" s="298">
        <f>'Tab 3'!N51+'Tab 4 PPN1'!N51+'Tab 4 PPN1 (2)'!N51+'Tab 4 PPN1 (3)'!N51+'Tab 4 PPN1 (4)'!N51+'Tab 4 PPN1 (5)'!N51+'Tab 4 PPN1 (6)'!N51+'Tab 4 PPN1 (7)'!N51+'Tab 4 PPN1 (8)'!N51+'Tab 4 PPN1 (9)'!N51</f>
        <v>0</v>
      </c>
      <c r="O51" s="298">
        <f>'Tab 3'!O51+'Tab 4 PPN1'!O51+'Tab 4 PPN1 (2)'!O51+'Tab 4 PPN1 (3)'!O51+'Tab 4 PPN1 (4)'!O51+'Tab 4 PPN1 (5)'!O51+'Tab 4 PPN1 (6)'!O51+'Tab 4 PPN1 (7)'!O51+'Tab 4 PPN1 (8)'!O51+'Tab 4 PPN1 (9)'!O51</f>
        <v>0</v>
      </c>
      <c r="P51" s="298">
        <f>'Tab 3'!P51+'Tab 4 PPN1'!P51+'Tab 4 PPN1 (2)'!P51+'Tab 4 PPN1 (3)'!P51+'Tab 4 PPN1 (4)'!P51+'Tab 4 PPN1 (5)'!P51+'Tab 4 PPN1 (6)'!P51+'Tab 4 PPN1 (7)'!P51+'Tab 4 PPN1 (8)'!P51+'Tab 4 PPN1 (9)'!P51</f>
        <v>0</v>
      </c>
      <c r="Q51" s="298">
        <f>'Tab 3'!Q51+'Tab 4 PPN1'!Q51+'Tab 4 PPN1 (2)'!Q51+'Tab 4 PPN1 (3)'!Q51+'Tab 4 PPN1 (4)'!Q51+'Tab 4 PPN1 (5)'!Q51+'Tab 4 PPN1 (6)'!Q51+'Tab 4 PPN1 (7)'!Q51+'Tab 4 PPN1 (8)'!Q51+'Tab 4 PPN1 (9)'!Q51</f>
        <v>0</v>
      </c>
      <c r="R51" s="298">
        <f>'Tab 3'!R51+'Tab 4 PPN1'!R51+'Tab 4 PPN1 (2)'!R51+'Tab 4 PPN1 (3)'!R51+'Tab 4 PPN1 (4)'!R51+'Tab 4 PPN1 (5)'!R51+'Tab 4 PPN1 (6)'!R51+'Tab 4 PPN1 (7)'!R51+'Tab 4 PPN1 (8)'!R51+'Tab 4 PPN1 (9)'!R51</f>
        <v>0</v>
      </c>
      <c r="S51" s="227"/>
      <c r="T51" s="207"/>
      <c r="U51" s="208"/>
      <c r="W51" s="47"/>
      <c r="X51" s="47"/>
      <c r="Y51" s="47"/>
      <c r="Z51" s="47"/>
    </row>
    <row r="52" spans="1:26" ht="27.75">
      <c r="A52" s="108"/>
      <c r="B52" s="87"/>
      <c r="C52" s="381"/>
      <c r="D52" s="87"/>
      <c r="E52" s="298">
        <f>'Tab 3'!E52+'Tab 4 PPN1'!E52+'Tab 4 PPN1 (2)'!E52+'Tab 4 PPN1 (3)'!E52+'Tab 4 PPN1 (4)'!E52+'Tab 4 PPN1 (5)'!E52+'Tab 4 PPN1 (6)'!E52+'Tab 4 PPN1 (7)'!E52+'Tab 4 PPN1 (8)'!E52+'Tab 4 PPN1 (9)'!E52</f>
        <v>0</v>
      </c>
      <c r="F52" s="298">
        <f>'Tab 3'!F52+'Tab 4 PPN1'!F52+'Tab 4 PPN1 (2)'!F52+'Tab 4 PPN1 (3)'!F52+'Tab 4 PPN1 (4)'!F52+'Tab 4 PPN1 (5)'!F52+'Tab 4 PPN1 (6)'!F52+'Tab 4 PPN1 (7)'!F52+'Tab 4 PPN1 (8)'!F52+'Tab 4 PPN1 (9)'!F52</f>
        <v>0</v>
      </c>
      <c r="G52" s="298">
        <f>'Tab 3'!G52+'Tab 4 PPN1'!G52+'Tab 4 PPN1 (2)'!G52+'Tab 4 PPN1 (3)'!G52+'Tab 4 PPN1 (4)'!G52+'Tab 4 PPN1 (5)'!G52+'Tab 4 PPN1 (6)'!G52+'Tab 4 PPN1 (7)'!G52+'Tab 4 PPN1 (8)'!G52+'Tab 4 PPN1 (9)'!G52</f>
        <v>0</v>
      </c>
      <c r="H52" s="298">
        <f>'Tab 3'!H52+'Tab 4 PPN1'!H52+'Tab 4 PPN1 (2)'!H52+'Tab 4 PPN1 (3)'!H52+'Tab 4 PPN1 (4)'!H52+'Tab 4 PPN1 (5)'!H52+'Tab 4 PPN1 (6)'!H52+'Tab 4 PPN1 (7)'!H52+'Tab 4 PPN1 (8)'!H52+'Tab 4 PPN1 (9)'!H52</f>
        <v>0</v>
      </c>
      <c r="I52" s="298">
        <f>'Tab 3'!I52+'Tab 4 PPN1'!I52+'Tab 4 PPN1 (2)'!I52+'Tab 4 PPN1 (3)'!I52+'Tab 4 PPN1 (4)'!I52+'Tab 4 PPN1 (5)'!I52+'Tab 4 PPN1 (6)'!I52+'Tab 4 PPN1 (7)'!I52+'Tab 4 PPN1 (8)'!I52+'Tab 4 PPN1 (9)'!I52</f>
        <v>0</v>
      </c>
      <c r="J52" s="298">
        <f>'Tab 3'!J52+'Tab 4 PPN1'!J52+'Tab 4 PPN1 (2)'!J52+'Tab 4 PPN1 (3)'!J52+'Tab 4 PPN1 (4)'!J52+'Tab 4 PPN1 (5)'!J52+'Tab 4 PPN1 (6)'!J52+'Tab 4 PPN1 (7)'!J52+'Tab 4 PPN1 (8)'!J52+'Tab 4 PPN1 (9)'!J52</f>
        <v>0</v>
      </c>
      <c r="K52" s="298">
        <f>'Tab 3'!K52+'Tab 4 PPN1'!K52+'Tab 4 PPN1 (2)'!K52+'Tab 4 PPN1 (3)'!K52+'Tab 4 PPN1 (4)'!K52+'Tab 4 PPN1 (5)'!K52+'Tab 4 PPN1 (6)'!K52+'Tab 4 PPN1 (7)'!K52+'Tab 4 PPN1 (8)'!K52+'Tab 4 PPN1 (9)'!K52</f>
        <v>0</v>
      </c>
      <c r="L52" s="298">
        <f>'Tab 3'!L52+'Tab 4 PPN1'!L52+'Tab 4 PPN1 (2)'!L52+'Tab 4 PPN1 (3)'!L52+'Tab 4 PPN1 (4)'!L52+'Tab 4 PPN1 (5)'!L52+'Tab 4 PPN1 (6)'!L52+'Tab 4 PPN1 (7)'!L52+'Tab 4 PPN1 (8)'!L52+'Tab 4 PPN1 (9)'!L52</f>
        <v>0</v>
      </c>
      <c r="M52" s="298">
        <f>'Tab 3'!M52+'Tab 4 PPN1'!M52+'Tab 4 PPN1 (2)'!M52+'Tab 4 PPN1 (3)'!M52+'Tab 4 PPN1 (4)'!M52+'Tab 4 PPN1 (5)'!M52+'Tab 4 PPN1 (6)'!M52+'Tab 4 PPN1 (7)'!M52+'Tab 4 PPN1 (8)'!M52+'Tab 4 PPN1 (9)'!M52</f>
        <v>0</v>
      </c>
      <c r="N52" s="298">
        <f>'Tab 3'!N52+'Tab 4 PPN1'!N52+'Tab 4 PPN1 (2)'!N52+'Tab 4 PPN1 (3)'!N52+'Tab 4 PPN1 (4)'!N52+'Tab 4 PPN1 (5)'!N52+'Tab 4 PPN1 (6)'!N52+'Tab 4 PPN1 (7)'!N52+'Tab 4 PPN1 (8)'!N52+'Tab 4 PPN1 (9)'!N52</f>
        <v>0</v>
      </c>
      <c r="O52" s="298">
        <f>'Tab 3'!O52+'Tab 4 PPN1'!O52+'Tab 4 PPN1 (2)'!O52+'Tab 4 PPN1 (3)'!O52+'Tab 4 PPN1 (4)'!O52+'Tab 4 PPN1 (5)'!O52+'Tab 4 PPN1 (6)'!O52+'Tab 4 PPN1 (7)'!O52+'Tab 4 PPN1 (8)'!O52+'Tab 4 PPN1 (9)'!O52</f>
        <v>0</v>
      </c>
      <c r="P52" s="298">
        <f>'Tab 3'!P52+'Tab 4 PPN1'!P52+'Tab 4 PPN1 (2)'!P52+'Tab 4 PPN1 (3)'!P52+'Tab 4 PPN1 (4)'!P52+'Tab 4 PPN1 (5)'!P52+'Tab 4 PPN1 (6)'!P52+'Tab 4 PPN1 (7)'!P52+'Tab 4 PPN1 (8)'!P52+'Tab 4 PPN1 (9)'!P52</f>
        <v>0</v>
      </c>
      <c r="Q52" s="298">
        <f>'Tab 3'!Q52+'Tab 4 PPN1'!Q52+'Tab 4 PPN1 (2)'!Q52+'Tab 4 PPN1 (3)'!Q52+'Tab 4 PPN1 (4)'!Q52+'Tab 4 PPN1 (5)'!Q52+'Tab 4 PPN1 (6)'!Q52+'Tab 4 PPN1 (7)'!Q52+'Tab 4 PPN1 (8)'!Q52+'Tab 4 PPN1 (9)'!Q52</f>
        <v>0</v>
      </c>
      <c r="R52" s="298">
        <f>'Tab 3'!R52+'Tab 4 PPN1'!R52+'Tab 4 PPN1 (2)'!R52+'Tab 4 PPN1 (3)'!R52+'Tab 4 PPN1 (4)'!R52+'Tab 4 PPN1 (5)'!R52+'Tab 4 PPN1 (6)'!R52+'Tab 4 PPN1 (7)'!R52+'Tab 4 PPN1 (8)'!R52+'Tab 4 PPN1 (9)'!R52</f>
        <v>0</v>
      </c>
      <c r="S52" s="227"/>
      <c r="T52" s="207"/>
      <c r="U52" s="208"/>
      <c r="W52" s="47"/>
      <c r="X52" s="47"/>
      <c r="Y52" s="47"/>
      <c r="Z52" s="47"/>
    </row>
    <row r="53" spans="1:26" ht="27.75">
      <c r="A53" s="108"/>
      <c r="B53" s="87"/>
      <c r="C53" s="381"/>
      <c r="D53" s="87"/>
      <c r="E53" s="298">
        <f>'Tab 3'!E53+'Tab 4 PPN1'!E53+'Tab 4 PPN1 (2)'!E53+'Tab 4 PPN1 (3)'!E53+'Tab 4 PPN1 (4)'!E53+'Tab 4 PPN1 (5)'!E53+'Tab 4 PPN1 (6)'!E53+'Tab 4 PPN1 (7)'!E53+'Tab 4 PPN1 (8)'!E53+'Tab 4 PPN1 (9)'!E53</f>
        <v>0</v>
      </c>
      <c r="F53" s="298">
        <f>'Tab 3'!F53+'Tab 4 PPN1'!F53+'Tab 4 PPN1 (2)'!F53+'Tab 4 PPN1 (3)'!F53+'Tab 4 PPN1 (4)'!F53+'Tab 4 PPN1 (5)'!F53+'Tab 4 PPN1 (6)'!F53+'Tab 4 PPN1 (7)'!F53+'Tab 4 PPN1 (8)'!F53+'Tab 4 PPN1 (9)'!F53</f>
        <v>0</v>
      </c>
      <c r="G53" s="298">
        <f>'Tab 3'!G53+'Tab 4 PPN1'!G53+'Tab 4 PPN1 (2)'!G53+'Tab 4 PPN1 (3)'!G53+'Tab 4 PPN1 (4)'!G53+'Tab 4 PPN1 (5)'!G53+'Tab 4 PPN1 (6)'!G53+'Tab 4 PPN1 (7)'!G53+'Tab 4 PPN1 (8)'!G53+'Tab 4 PPN1 (9)'!G53</f>
        <v>0</v>
      </c>
      <c r="H53" s="298">
        <f>'Tab 3'!H53+'Tab 4 PPN1'!H53+'Tab 4 PPN1 (2)'!H53+'Tab 4 PPN1 (3)'!H53+'Tab 4 PPN1 (4)'!H53+'Tab 4 PPN1 (5)'!H53+'Tab 4 PPN1 (6)'!H53+'Tab 4 PPN1 (7)'!H53+'Tab 4 PPN1 (8)'!H53+'Tab 4 PPN1 (9)'!H53</f>
        <v>0</v>
      </c>
      <c r="I53" s="298">
        <f>'Tab 3'!I53+'Tab 4 PPN1'!I53+'Tab 4 PPN1 (2)'!I53+'Tab 4 PPN1 (3)'!I53+'Tab 4 PPN1 (4)'!I53+'Tab 4 PPN1 (5)'!I53+'Tab 4 PPN1 (6)'!I53+'Tab 4 PPN1 (7)'!I53+'Tab 4 PPN1 (8)'!I53+'Tab 4 PPN1 (9)'!I53</f>
        <v>0</v>
      </c>
      <c r="J53" s="298">
        <f>'Tab 3'!J53+'Tab 4 PPN1'!J53+'Tab 4 PPN1 (2)'!J53+'Tab 4 PPN1 (3)'!J53+'Tab 4 PPN1 (4)'!J53+'Tab 4 PPN1 (5)'!J53+'Tab 4 PPN1 (6)'!J53+'Tab 4 PPN1 (7)'!J53+'Tab 4 PPN1 (8)'!J53+'Tab 4 PPN1 (9)'!J53</f>
        <v>0</v>
      </c>
      <c r="K53" s="298">
        <f>'Tab 3'!K53+'Tab 4 PPN1'!K53+'Tab 4 PPN1 (2)'!K53+'Tab 4 PPN1 (3)'!K53+'Tab 4 PPN1 (4)'!K53+'Tab 4 PPN1 (5)'!K53+'Tab 4 PPN1 (6)'!K53+'Tab 4 PPN1 (7)'!K53+'Tab 4 PPN1 (8)'!K53+'Tab 4 PPN1 (9)'!K53</f>
        <v>0</v>
      </c>
      <c r="L53" s="298">
        <f>'Tab 3'!L53+'Tab 4 PPN1'!L53+'Tab 4 PPN1 (2)'!L53+'Tab 4 PPN1 (3)'!L53+'Tab 4 PPN1 (4)'!L53+'Tab 4 PPN1 (5)'!L53+'Tab 4 PPN1 (6)'!L53+'Tab 4 PPN1 (7)'!L53+'Tab 4 PPN1 (8)'!L53+'Tab 4 PPN1 (9)'!L53</f>
        <v>0</v>
      </c>
      <c r="M53" s="298">
        <f>'Tab 3'!M53+'Tab 4 PPN1'!M53+'Tab 4 PPN1 (2)'!M53+'Tab 4 PPN1 (3)'!M53+'Tab 4 PPN1 (4)'!M53+'Tab 4 PPN1 (5)'!M53+'Tab 4 PPN1 (6)'!M53+'Tab 4 PPN1 (7)'!M53+'Tab 4 PPN1 (8)'!M53+'Tab 4 PPN1 (9)'!M53</f>
        <v>0</v>
      </c>
      <c r="N53" s="298">
        <f>'Tab 3'!N53+'Tab 4 PPN1'!N53+'Tab 4 PPN1 (2)'!N53+'Tab 4 PPN1 (3)'!N53+'Tab 4 PPN1 (4)'!N53+'Tab 4 PPN1 (5)'!N53+'Tab 4 PPN1 (6)'!N53+'Tab 4 PPN1 (7)'!N53+'Tab 4 PPN1 (8)'!N53+'Tab 4 PPN1 (9)'!N53</f>
        <v>0</v>
      </c>
      <c r="O53" s="298">
        <f>'Tab 3'!O53+'Tab 4 PPN1'!O53+'Tab 4 PPN1 (2)'!O53+'Tab 4 PPN1 (3)'!O53+'Tab 4 PPN1 (4)'!O53+'Tab 4 PPN1 (5)'!O53+'Tab 4 PPN1 (6)'!O53+'Tab 4 PPN1 (7)'!O53+'Tab 4 PPN1 (8)'!O53+'Tab 4 PPN1 (9)'!O53</f>
        <v>0</v>
      </c>
      <c r="P53" s="298">
        <f>'Tab 3'!P53+'Tab 4 PPN1'!P53+'Tab 4 PPN1 (2)'!P53+'Tab 4 PPN1 (3)'!P53+'Tab 4 PPN1 (4)'!P53+'Tab 4 PPN1 (5)'!P53+'Tab 4 PPN1 (6)'!P53+'Tab 4 PPN1 (7)'!P53+'Tab 4 PPN1 (8)'!P53+'Tab 4 PPN1 (9)'!P53</f>
        <v>0</v>
      </c>
      <c r="Q53" s="298">
        <f>'Tab 3'!Q53+'Tab 4 PPN1'!Q53+'Tab 4 PPN1 (2)'!Q53+'Tab 4 PPN1 (3)'!Q53+'Tab 4 PPN1 (4)'!Q53+'Tab 4 PPN1 (5)'!Q53+'Tab 4 PPN1 (6)'!Q53+'Tab 4 PPN1 (7)'!Q53+'Tab 4 PPN1 (8)'!Q53+'Tab 4 PPN1 (9)'!Q53</f>
        <v>0</v>
      </c>
      <c r="R53" s="298">
        <f>'Tab 3'!R53+'Tab 4 PPN1'!R53+'Tab 4 PPN1 (2)'!R53+'Tab 4 PPN1 (3)'!R53+'Tab 4 PPN1 (4)'!R53+'Tab 4 PPN1 (5)'!R53+'Tab 4 PPN1 (6)'!R53+'Tab 4 PPN1 (7)'!R53+'Tab 4 PPN1 (8)'!R53+'Tab 4 PPN1 (9)'!R53</f>
        <v>0</v>
      </c>
      <c r="S53" s="227"/>
      <c r="T53" s="207"/>
      <c r="U53" s="208"/>
      <c r="W53" s="47"/>
      <c r="X53" s="47"/>
      <c r="Y53" s="47"/>
      <c r="Z53" s="47"/>
    </row>
    <row r="54" spans="1:26" ht="27.75">
      <c r="A54" s="108"/>
      <c r="B54" s="87"/>
      <c r="C54" s="381"/>
      <c r="D54" s="87"/>
      <c r="E54" s="298">
        <f>'Tab 3'!E54+'Tab 4 PPN1'!E54+'Tab 4 PPN1 (2)'!E54+'Tab 4 PPN1 (3)'!E54+'Tab 4 PPN1 (4)'!E54+'Tab 4 PPN1 (5)'!E54+'Tab 4 PPN1 (6)'!E54+'Tab 4 PPN1 (7)'!E54+'Tab 4 PPN1 (8)'!E54+'Tab 4 PPN1 (9)'!E54</f>
        <v>0</v>
      </c>
      <c r="F54" s="298">
        <f>'Tab 3'!F54+'Tab 4 PPN1'!F54+'Tab 4 PPN1 (2)'!F54+'Tab 4 PPN1 (3)'!F54+'Tab 4 PPN1 (4)'!F54+'Tab 4 PPN1 (5)'!F54+'Tab 4 PPN1 (6)'!F54+'Tab 4 PPN1 (7)'!F54+'Tab 4 PPN1 (8)'!F54+'Tab 4 PPN1 (9)'!F54</f>
        <v>0</v>
      </c>
      <c r="G54" s="298">
        <f>'Tab 3'!G54+'Tab 4 PPN1'!G54+'Tab 4 PPN1 (2)'!G54+'Tab 4 PPN1 (3)'!G54+'Tab 4 PPN1 (4)'!G54+'Tab 4 PPN1 (5)'!G54+'Tab 4 PPN1 (6)'!G54+'Tab 4 PPN1 (7)'!G54+'Tab 4 PPN1 (8)'!G54+'Tab 4 PPN1 (9)'!G54</f>
        <v>0</v>
      </c>
      <c r="H54" s="298">
        <f>'Tab 3'!H54+'Tab 4 PPN1'!H54+'Tab 4 PPN1 (2)'!H54+'Tab 4 PPN1 (3)'!H54+'Tab 4 PPN1 (4)'!H54+'Tab 4 PPN1 (5)'!H54+'Tab 4 PPN1 (6)'!H54+'Tab 4 PPN1 (7)'!H54+'Tab 4 PPN1 (8)'!H54+'Tab 4 PPN1 (9)'!H54</f>
        <v>0</v>
      </c>
      <c r="I54" s="298">
        <f>'Tab 3'!I54+'Tab 4 PPN1'!I54+'Tab 4 PPN1 (2)'!I54+'Tab 4 PPN1 (3)'!I54+'Tab 4 PPN1 (4)'!I54+'Tab 4 PPN1 (5)'!I54+'Tab 4 PPN1 (6)'!I54+'Tab 4 PPN1 (7)'!I54+'Tab 4 PPN1 (8)'!I54+'Tab 4 PPN1 (9)'!I54</f>
        <v>0</v>
      </c>
      <c r="J54" s="298">
        <f>'Tab 3'!J54+'Tab 4 PPN1'!J54+'Tab 4 PPN1 (2)'!J54+'Tab 4 PPN1 (3)'!J54+'Tab 4 PPN1 (4)'!J54+'Tab 4 PPN1 (5)'!J54+'Tab 4 PPN1 (6)'!J54+'Tab 4 PPN1 (7)'!J54+'Tab 4 PPN1 (8)'!J54+'Tab 4 PPN1 (9)'!J54</f>
        <v>0</v>
      </c>
      <c r="K54" s="298">
        <f>'Tab 3'!K54+'Tab 4 PPN1'!K54+'Tab 4 PPN1 (2)'!K54+'Tab 4 PPN1 (3)'!K54+'Tab 4 PPN1 (4)'!K54+'Tab 4 PPN1 (5)'!K54+'Tab 4 PPN1 (6)'!K54+'Tab 4 PPN1 (7)'!K54+'Tab 4 PPN1 (8)'!K54+'Tab 4 PPN1 (9)'!K54</f>
        <v>0</v>
      </c>
      <c r="L54" s="298">
        <f>'Tab 3'!L54+'Tab 4 PPN1'!L54+'Tab 4 PPN1 (2)'!L54+'Tab 4 PPN1 (3)'!L54+'Tab 4 PPN1 (4)'!L54+'Tab 4 PPN1 (5)'!L54+'Tab 4 PPN1 (6)'!L54+'Tab 4 PPN1 (7)'!L54+'Tab 4 PPN1 (8)'!L54+'Tab 4 PPN1 (9)'!L54</f>
        <v>0</v>
      </c>
      <c r="M54" s="298">
        <f>'Tab 3'!M54+'Tab 4 PPN1'!M54+'Tab 4 PPN1 (2)'!M54+'Tab 4 PPN1 (3)'!M54+'Tab 4 PPN1 (4)'!M54+'Tab 4 PPN1 (5)'!M54+'Tab 4 PPN1 (6)'!M54+'Tab 4 PPN1 (7)'!M54+'Tab 4 PPN1 (8)'!M54+'Tab 4 PPN1 (9)'!M54</f>
        <v>0</v>
      </c>
      <c r="N54" s="298">
        <f>'Tab 3'!N54+'Tab 4 PPN1'!N54+'Tab 4 PPN1 (2)'!N54+'Tab 4 PPN1 (3)'!N54+'Tab 4 PPN1 (4)'!N54+'Tab 4 PPN1 (5)'!N54+'Tab 4 PPN1 (6)'!N54+'Tab 4 PPN1 (7)'!N54+'Tab 4 PPN1 (8)'!N54+'Tab 4 PPN1 (9)'!N54</f>
        <v>0</v>
      </c>
      <c r="O54" s="298">
        <f>'Tab 3'!O54+'Tab 4 PPN1'!O54+'Tab 4 PPN1 (2)'!O54+'Tab 4 PPN1 (3)'!O54+'Tab 4 PPN1 (4)'!O54+'Tab 4 PPN1 (5)'!O54+'Tab 4 PPN1 (6)'!O54+'Tab 4 PPN1 (7)'!O54+'Tab 4 PPN1 (8)'!O54+'Tab 4 PPN1 (9)'!O54</f>
        <v>0</v>
      </c>
      <c r="P54" s="298">
        <f>'Tab 3'!P54+'Tab 4 PPN1'!P54+'Tab 4 PPN1 (2)'!P54+'Tab 4 PPN1 (3)'!P54+'Tab 4 PPN1 (4)'!P54+'Tab 4 PPN1 (5)'!P54+'Tab 4 PPN1 (6)'!P54+'Tab 4 PPN1 (7)'!P54+'Tab 4 PPN1 (8)'!P54+'Tab 4 PPN1 (9)'!P54</f>
        <v>0</v>
      </c>
      <c r="Q54" s="298">
        <f>'Tab 3'!Q54+'Tab 4 PPN1'!Q54+'Tab 4 PPN1 (2)'!Q54+'Tab 4 PPN1 (3)'!Q54+'Tab 4 PPN1 (4)'!Q54+'Tab 4 PPN1 (5)'!Q54+'Tab 4 PPN1 (6)'!Q54+'Tab 4 PPN1 (7)'!Q54+'Tab 4 PPN1 (8)'!Q54+'Tab 4 PPN1 (9)'!Q54</f>
        <v>0</v>
      </c>
      <c r="R54" s="298">
        <f>'Tab 3'!R54+'Tab 4 PPN1'!R54+'Tab 4 PPN1 (2)'!R54+'Tab 4 PPN1 (3)'!R54+'Tab 4 PPN1 (4)'!R54+'Tab 4 PPN1 (5)'!R54+'Tab 4 PPN1 (6)'!R54+'Tab 4 PPN1 (7)'!R54+'Tab 4 PPN1 (8)'!R54+'Tab 4 PPN1 (9)'!R54</f>
        <v>0</v>
      </c>
      <c r="S54" s="227"/>
      <c r="T54" s="207"/>
      <c r="U54" s="208"/>
      <c r="W54" s="47"/>
      <c r="X54" s="47"/>
      <c r="Y54" s="47"/>
      <c r="Z54" s="47"/>
    </row>
    <row r="55" spans="1:26" ht="27.75">
      <c r="A55" s="108"/>
      <c r="B55" s="79"/>
      <c r="C55" s="381"/>
      <c r="D55" s="79"/>
      <c r="E55" s="298">
        <f>'Tab 3'!E55+'Tab 4 PPN1'!E55+'Tab 4 PPN1 (2)'!E55+'Tab 4 PPN1 (3)'!E55+'Tab 4 PPN1 (4)'!E55+'Tab 4 PPN1 (5)'!E55+'Tab 4 PPN1 (6)'!E55+'Tab 4 PPN1 (7)'!E55+'Tab 4 PPN1 (8)'!E55+'Tab 4 PPN1 (9)'!E55</f>
        <v>0</v>
      </c>
      <c r="F55" s="298">
        <f>'Tab 3'!F55+'Tab 4 PPN1'!F55+'Tab 4 PPN1 (2)'!F55+'Tab 4 PPN1 (3)'!F55+'Tab 4 PPN1 (4)'!F55+'Tab 4 PPN1 (5)'!F55+'Tab 4 PPN1 (6)'!F55+'Tab 4 PPN1 (7)'!F55+'Tab 4 PPN1 (8)'!F55+'Tab 4 PPN1 (9)'!F55</f>
        <v>0</v>
      </c>
      <c r="G55" s="298">
        <f>'Tab 3'!G55+'Tab 4 PPN1'!G55+'Tab 4 PPN1 (2)'!G55+'Tab 4 PPN1 (3)'!G55+'Tab 4 PPN1 (4)'!G55+'Tab 4 PPN1 (5)'!G55+'Tab 4 PPN1 (6)'!G55+'Tab 4 PPN1 (7)'!G55+'Tab 4 PPN1 (8)'!G55+'Tab 4 PPN1 (9)'!G55</f>
        <v>0</v>
      </c>
      <c r="H55" s="298">
        <f>'Tab 3'!H55+'Tab 4 PPN1'!H55+'Tab 4 PPN1 (2)'!H55+'Tab 4 PPN1 (3)'!H55+'Tab 4 PPN1 (4)'!H55+'Tab 4 PPN1 (5)'!H55+'Tab 4 PPN1 (6)'!H55+'Tab 4 PPN1 (7)'!H55+'Tab 4 PPN1 (8)'!H55+'Tab 4 PPN1 (9)'!H55</f>
        <v>0</v>
      </c>
      <c r="I55" s="298">
        <f>'Tab 3'!I55+'Tab 4 PPN1'!I55+'Tab 4 PPN1 (2)'!I55+'Tab 4 PPN1 (3)'!I55+'Tab 4 PPN1 (4)'!I55+'Tab 4 PPN1 (5)'!I55+'Tab 4 PPN1 (6)'!I55+'Tab 4 PPN1 (7)'!I55+'Tab 4 PPN1 (8)'!I55+'Tab 4 PPN1 (9)'!I55</f>
        <v>0</v>
      </c>
      <c r="J55" s="298">
        <f>'Tab 3'!J55+'Tab 4 PPN1'!J55+'Tab 4 PPN1 (2)'!J55+'Tab 4 PPN1 (3)'!J55+'Tab 4 PPN1 (4)'!J55+'Tab 4 PPN1 (5)'!J55+'Tab 4 PPN1 (6)'!J55+'Tab 4 PPN1 (7)'!J55+'Tab 4 PPN1 (8)'!J55+'Tab 4 PPN1 (9)'!J55</f>
        <v>0</v>
      </c>
      <c r="K55" s="298">
        <f>'Tab 3'!K55+'Tab 4 PPN1'!K55+'Tab 4 PPN1 (2)'!K55+'Tab 4 PPN1 (3)'!K55+'Tab 4 PPN1 (4)'!K55+'Tab 4 PPN1 (5)'!K55+'Tab 4 PPN1 (6)'!K55+'Tab 4 PPN1 (7)'!K55+'Tab 4 PPN1 (8)'!K55+'Tab 4 PPN1 (9)'!K55</f>
        <v>0</v>
      </c>
      <c r="L55" s="298">
        <f>'Tab 3'!L55+'Tab 4 PPN1'!L55+'Tab 4 PPN1 (2)'!L55+'Tab 4 PPN1 (3)'!L55+'Tab 4 PPN1 (4)'!L55+'Tab 4 PPN1 (5)'!L55+'Tab 4 PPN1 (6)'!L55+'Tab 4 PPN1 (7)'!L55+'Tab 4 PPN1 (8)'!L55+'Tab 4 PPN1 (9)'!L55</f>
        <v>0</v>
      </c>
      <c r="M55" s="298">
        <f>'Tab 3'!M55+'Tab 4 PPN1'!M55+'Tab 4 PPN1 (2)'!M55+'Tab 4 PPN1 (3)'!M55+'Tab 4 PPN1 (4)'!M55+'Tab 4 PPN1 (5)'!M55+'Tab 4 PPN1 (6)'!M55+'Tab 4 PPN1 (7)'!M55+'Tab 4 PPN1 (8)'!M55+'Tab 4 PPN1 (9)'!M55</f>
        <v>0</v>
      </c>
      <c r="N55" s="298">
        <f>'Tab 3'!N55+'Tab 4 PPN1'!N55+'Tab 4 PPN1 (2)'!N55+'Tab 4 PPN1 (3)'!N55+'Tab 4 PPN1 (4)'!N55+'Tab 4 PPN1 (5)'!N55+'Tab 4 PPN1 (6)'!N55+'Tab 4 PPN1 (7)'!N55+'Tab 4 PPN1 (8)'!N55+'Tab 4 PPN1 (9)'!N55</f>
        <v>0</v>
      </c>
      <c r="O55" s="298">
        <f>'Tab 3'!O55+'Tab 4 PPN1'!O55+'Tab 4 PPN1 (2)'!O55+'Tab 4 PPN1 (3)'!O55+'Tab 4 PPN1 (4)'!O55+'Tab 4 PPN1 (5)'!O55+'Tab 4 PPN1 (6)'!O55+'Tab 4 PPN1 (7)'!O55+'Tab 4 PPN1 (8)'!O55+'Tab 4 PPN1 (9)'!O55</f>
        <v>0</v>
      </c>
      <c r="P55" s="298">
        <f>'Tab 3'!P55+'Tab 4 PPN1'!P55+'Tab 4 PPN1 (2)'!P55+'Tab 4 PPN1 (3)'!P55+'Tab 4 PPN1 (4)'!P55+'Tab 4 PPN1 (5)'!P55+'Tab 4 PPN1 (6)'!P55+'Tab 4 PPN1 (7)'!P55+'Tab 4 PPN1 (8)'!P55+'Tab 4 PPN1 (9)'!P55</f>
        <v>0</v>
      </c>
      <c r="Q55" s="298">
        <f>'Tab 3'!Q55+'Tab 4 PPN1'!Q55+'Tab 4 PPN1 (2)'!Q55+'Tab 4 PPN1 (3)'!Q55+'Tab 4 PPN1 (4)'!Q55+'Tab 4 PPN1 (5)'!Q55+'Tab 4 PPN1 (6)'!Q55+'Tab 4 PPN1 (7)'!Q55+'Tab 4 PPN1 (8)'!Q55+'Tab 4 PPN1 (9)'!Q55</f>
        <v>0</v>
      </c>
      <c r="R55" s="298">
        <f>'Tab 3'!R55+'Tab 4 PPN1'!R55+'Tab 4 PPN1 (2)'!R55+'Tab 4 PPN1 (3)'!R55+'Tab 4 PPN1 (4)'!R55+'Tab 4 PPN1 (5)'!R55+'Tab 4 PPN1 (6)'!R55+'Tab 4 PPN1 (7)'!R55+'Tab 4 PPN1 (8)'!R55+'Tab 4 PPN1 (9)'!R55</f>
        <v>0</v>
      </c>
      <c r="S55" s="229"/>
      <c r="T55" s="211"/>
      <c r="U55" s="201"/>
      <c r="W55" s="47"/>
      <c r="X55" s="47"/>
      <c r="Y55" s="47"/>
      <c r="Z55" s="47"/>
    </row>
    <row r="56" spans="1:26" ht="27.75">
      <c r="A56" s="108"/>
      <c r="B56" s="87"/>
      <c r="C56" s="381"/>
      <c r="D56" s="87"/>
      <c r="E56" s="298">
        <f>'Tab 3'!E56+'Tab 4 PPN1'!E56+'Tab 4 PPN1 (2)'!E56+'Tab 4 PPN1 (3)'!E56+'Tab 4 PPN1 (4)'!E56+'Tab 4 PPN1 (5)'!E56+'Tab 4 PPN1 (6)'!E56+'Tab 4 PPN1 (7)'!E56+'Tab 4 PPN1 (8)'!E56+'Tab 4 PPN1 (9)'!E56</f>
        <v>0</v>
      </c>
      <c r="F56" s="298">
        <f>'Tab 3'!F56+'Tab 4 PPN1'!F56+'Tab 4 PPN1 (2)'!F56+'Tab 4 PPN1 (3)'!F56+'Tab 4 PPN1 (4)'!F56+'Tab 4 PPN1 (5)'!F56+'Tab 4 PPN1 (6)'!F56+'Tab 4 PPN1 (7)'!F56+'Tab 4 PPN1 (8)'!F56+'Tab 4 PPN1 (9)'!F56</f>
        <v>0</v>
      </c>
      <c r="G56" s="298">
        <f>'Tab 3'!G56+'Tab 4 PPN1'!G56+'Tab 4 PPN1 (2)'!G56+'Tab 4 PPN1 (3)'!G56+'Tab 4 PPN1 (4)'!G56+'Tab 4 PPN1 (5)'!G56+'Tab 4 PPN1 (6)'!G56+'Tab 4 PPN1 (7)'!G56+'Tab 4 PPN1 (8)'!G56+'Tab 4 PPN1 (9)'!G56</f>
        <v>0</v>
      </c>
      <c r="H56" s="298">
        <f>'Tab 3'!H56+'Tab 4 PPN1'!H56+'Tab 4 PPN1 (2)'!H56+'Tab 4 PPN1 (3)'!H56+'Tab 4 PPN1 (4)'!H56+'Tab 4 PPN1 (5)'!H56+'Tab 4 PPN1 (6)'!H56+'Tab 4 PPN1 (7)'!H56+'Tab 4 PPN1 (8)'!H56+'Tab 4 PPN1 (9)'!H56</f>
        <v>0</v>
      </c>
      <c r="I56" s="298">
        <f>'Tab 3'!I56+'Tab 4 PPN1'!I56+'Tab 4 PPN1 (2)'!I56+'Tab 4 PPN1 (3)'!I56+'Tab 4 PPN1 (4)'!I56+'Tab 4 PPN1 (5)'!I56+'Tab 4 PPN1 (6)'!I56+'Tab 4 PPN1 (7)'!I56+'Tab 4 PPN1 (8)'!I56+'Tab 4 PPN1 (9)'!I56</f>
        <v>0</v>
      </c>
      <c r="J56" s="298">
        <f>'Tab 3'!J56+'Tab 4 PPN1'!J56+'Tab 4 PPN1 (2)'!J56+'Tab 4 PPN1 (3)'!J56+'Tab 4 PPN1 (4)'!J56+'Tab 4 PPN1 (5)'!J56+'Tab 4 PPN1 (6)'!J56+'Tab 4 PPN1 (7)'!J56+'Tab 4 PPN1 (8)'!J56+'Tab 4 PPN1 (9)'!J56</f>
        <v>0</v>
      </c>
      <c r="K56" s="298">
        <f>'Tab 3'!K56+'Tab 4 PPN1'!K56+'Tab 4 PPN1 (2)'!K56+'Tab 4 PPN1 (3)'!K56+'Tab 4 PPN1 (4)'!K56+'Tab 4 PPN1 (5)'!K56+'Tab 4 PPN1 (6)'!K56+'Tab 4 PPN1 (7)'!K56+'Tab 4 PPN1 (8)'!K56+'Tab 4 PPN1 (9)'!K56</f>
        <v>0</v>
      </c>
      <c r="L56" s="298">
        <f>'Tab 3'!L56+'Tab 4 PPN1'!L56+'Tab 4 PPN1 (2)'!L56+'Tab 4 PPN1 (3)'!L56+'Tab 4 PPN1 (4)'!L56+'Tab 4 PPN1 (5)'!L56+'Tab 4 PPN1 (6)'!L56+'Tab 4 PPN1 (7)'!L56+'Tab 4 PPN1 (8)'!L56+'Tab 4 PPN1 (9)'!L56</f>
        <v>0</v>
      </c>
      <c r="M56" s="298">
        <f>'Tab 3'!M56+'Tab 4 PPN1'!M56+'Tab 4 PPN1 (2)'!M56+'Tab 4 PPN1 (3)'!M56+'Tab 4 PPN1 (4)'!M56+'Tab 4 PPN1 (5)'!M56+'Tab 4 PPN1 (6)'!M56+'Tab 4 PPN1 (7)'!M56+'Tab 4 PPN1 (8)'!M56+'Tab 4 PPN1 (9)'!M56</f>
        <v>0</v>
      </c>
      <c r="N56" s="298">
        <f>'Tab 3'!N56+'Tab 4 PPN1'!N56+'Tab 4 PPN1 (2)'!N56+'Tab 4 PPN1 (3)'!N56+'Tab 4 PPN1 (4)'!N56+'Tab 4 PPN1 (5)'!N56+'Tab 4 PPN1 (6)'!N56+'Tab 4 PPN1 (7)'!N56+'Tab 4 PPN1 (8)'!N56+'Tab 4 PPN1 (9)'!N56</f>
        <v>0</v>
      </c>
      <c r="O56" s="298">
        <f>'Tab 3'!O56+'Tab 4 PPN1'!O56+'Tab 4 PPN1 (2)'!O56+'Tab 4 PPN1 (3)'!O56+'Tab 4 PPN1 (4)'!O56+'Tab 4 PPN1 (5)'!O56+'Tab 4 PPN1 (6)'!O56+'Tab 4 PPN1 (7)'!O56+'Tab 4 PPN1 (8)'!O56+'Tab 4 PPN1 (9)'!O56</f>
        <v>0</v>
      </c>
      <c r="P56" s="298">
        <f>'Tab 3'!P56+'Tab 4 PPN1'!P56+'Tab 4 PPN1 (2)'!P56+'Tab 4 PPN1 (3)'!P56+'Tab 4 PPN1 (4)'!P56+'Tab 4 PPN1 (5)'!P56+'Tab 4 PPN1 (6)'!P56+'Tab 4 PPN1 (7)'!P56+'Tab 4 PPN1 (8)'!P56+'Tab 4 PPN1 (9)'!P56</f>
        <v>0</v>
      </c>
      <c r="Q56" s="298">
        <f>'Tab 3'!Q56+'Tab 4 PPN1'!Q56+'Tab 4 PPN1 (2)'!Q56+'Tab 4 PPN1 (3)'!Q56+'Tab 4 PPN1 (4)'!Q56+'Tab 4 PPN1 (5)'!Q56+'Tab 4 PPN1 (6)'!Q56+'Tab 4 PPN1 (7)'!Q56+'Tab 4 PPN1 (8)'!Q56+'Tab 4 PPN1 (9)'!Q56</f>
        <v>0</v>
      </c>
      <c r="R56" s="298">
        <f>'Tab 3'!R56+'Tab 4 PPN1'!R56+'Tab 4 PPN1 (2)'!R56+'Tab 4 PPN1 (3)'!R56+'Tab 4 PPN1 (4)'!R56+'Tab 4 PPN1 (5)'!R56+'Tab 4 PPN1 (6)'!R56+'Tab 4 PPN1 (7)'!R56+'Tab 4 PPN1 (8)'!R56+'Tab 4 PPN1 (9)'!R56</f>
        <v>0</v>
      </c>
      <c r="S56" s="227"/>
      <c r="T56" s="207"/>
      <c r="U56" s="208"/>
      <c r="W56" s="47"/>
      <c r="X56" s="47"/>
      <c r="Y56" s="47"/>
      <c r="Z56" s="47"/>
    </row>
    <row r="57" spans="1:26" ht="27.75">
      <c r="A57" s="108"/>
      <c r="B57" s="87"/>
      <c r="C57" s="381"/>
      <c r="D57" s="87"/>
      <c r="E57" s="298">
        <f>'Tab 3'!E57+'Tab 4 PPN1'!E57+'Tab 4 PPN1 (2)'!E57+'Tab 4 PPN1 (3)'!E57+'Tab 4 PPN1 (4)'!E57+'Tab 4 PPN1 (5)'!E57+'Tab 4 PPN1 (6)'!E57+'Tab 4 PPN1 (7)'!E57+'Tab 4 PPN1 (8)'!E57+'Tab 4 PPN1 (9)'!E57</f>
        <v>0</v>
      </c>
      <c r="F57" s="298">
        <f>'Tab 3'!F57+'Tab 4 PPN1'!F57+'Tab 4 PPN1 (2)'!F57+'Tab 4 PPN1 (3)'!F57+'Tab 4 PPN1 (4)'!F57+'Tab 4 PPN1 (5)'!F57+'Tab 4 PPN1 (6)'!F57+'Tab 4 PPN1 (7)'!F57+'Tab 4 PPN1 (8)'!F57+'Tab 4 PPN1 (9)'!F57</f>
        <v>0</v>
      </c>
      <c r="G57" s="298">
        <f>'Tab 3'!G57+'Tab 4 PPN1'!G57+'Tab 4 PPN1 (2)'!G57+'Tab 4 PPN1 (3)'!G57+'Tab 4 PPN1 (4)'!G57+'Tab 4 PPN1 (5)'!G57+'Tab 4 PPN1 (6)'!G57+'Tab 4 PPN1 (7)'!G57+'Tab 4 PPN1 (8)'!G57+'Tab 4 PPN1 (9)'!G57</f>
        <v>0</v>
      </c>
      <c r="H57" s="298">
        <f>'Tab 3'!H57+'Tab 4 PPN1'!H57+'Tab 4 PPN1 (2)'!H57+'Tab 4 PPN1 (3)'!H57+'Tab 4 PPN1 (4)'!H57+'Tab 4 PPN1 (5)'!H57+'Tab 4 PPN1 (6)'!H57+'Tab 4 PPN1 (7)'!H57+'Tab 4 PPN1 (8)'!H57+'Tab 4 PPN1 (9)'!H57</f>
        <v>0</v>
      </c>
      <c r="I57" s="298">
        <f>'Tab 3'!I57+'Tab 4 PPN1'!I57+'Tab 4 PPN1 (2)'!I57+'Tab 4 PPN1 (3)'!I57+'Tab 4 PPN1 (4)'!I57+'Tab 4 PPN1 (5)'!I57+'Tab 4 PPN1 (6)'!I57+'Tab 4 PPN1 (7)'!I57+'Tab 4 PPN1 (8)'!I57+'Tab 4 PPN1 (9)'!I57</f>
        <v>0</v>
      </c>
      <c r="J57" s="298">
        <f>'Tab 3'!J57+'Tab 4 PPN1'!J57+'Tab 4 PPN1 (2)'!J57+'Tab 4 PPN1 (3)'!J57+'Tab 4 PPN1 (4)'!J57+'Tab 4 PPN1 (5)'!J57+'Tab 4 PPN1 (6)'!J57+'Tab 4 PPN1 (7)'!J57+'Tab 4 PPN1 (8)'!J57+'Tab 4 PPN1 (9)'!J57</f>
        <v>0</v>
      </c>
      <c r="K57" s="298">
        <f>'Tab 3'!K57+'Tab 4 PPN1'!K57+'Tab 4 PPN1 (2)'!K57+'Tab 4 PPN1 (3)'!K57+'Tab 4 PPN1 (4)'!K57+'Tab 4 PPN1 (5)'!K57+'Tab 4 PPN1 (6)'!K57+'Tab 4 PPN1 (7)'!K57+'Tab 4 PPN1 (8)'!K57+'Tab 4 PPN1 (9)'!K57</f>
        <v>0</v>
      </c>
      <c r="L57" s="298">
        <f>'Tab 3'!L57+'Tab 4 PPN1'!L57+'Tab 4 PPN1 (2)'!L57+'Tab 4 PPN1 (3)'!L57+'Tab 4 PPN1 (4)'!L57+'Tab 4 PPN1 (5)'!L57+'Tab 4 PPN1 (6)'!L57+'Tab 4 PPN1 (7)'!L57+'Tab 4 PPN1 (8)'!L57+'Tab 4 PPN1 (9)'!L57</f>
        <v>0</v>
      </c>
      <c r="M57" s="298">
        <f>'Tab 3'!M57+'Tab 4 PPN1'!M57+'Tab 4 PPN1 (2)'!M57+'Tab 4 PPN1 (3)'!M57+'Tab 4 PPN1 (4)'!M57+'Tab 4 PPN1 (5)'!M57+'Tab 4 PPN1 (6)'!M57+'Tab 4 PPN1 (7)'!M57+'Tab 4 PPN1 (8)'!M57+'Tab 4 PPN1 (9)'!M57</f>
        <v>0</v>
      </c>
      <c r="N57" s="298">
        <f>'Tab 3'!N57+'Tab 4 PPN1'!N57+'Tab 4 PPN1 (2)'!N57+'Tab 4 PPN1 (3)'!N57+'Tab 4 PPN1 (4)'!N57+'Tab 4 PPN1 (5)'!N57+'Tab 4 PPN1 (6)'!N57+'Tab 4 PPN1 (7)'!N57+'Tab 4 PPN1 (8)'!N57+'Tab 4 PPN1 (9)'!N57</f>
        <v>0</v>
      </c>
      <c r="O57" s="298">
        <f>'Tab 3'!O57+'Tab 4 PPN1'!O57+'Tab 4 PPN1 (2)'!O57+'Tab 4 PPN1 (3)'!O57+'Tab 4 PPN1 (4)'!O57+'Tab 4 PPN1 (5)'!O57+'Tab 4 PPN1 (6)'!O57+'Tab 4 PPN1 (7)'!O57+'Tab 4 PPN1 (8)'!O57+'Tab 4 PPN1 (9)'!O57</f>
        <v>0</v>
      </c>
      <c r="P57" s="298">
        <f>'Tab 3'!P57+'Tab 4 PPN1'!P57+'Tab 4 PPN1 (2)'!P57+'Tab 4 PPN1 (3)'!P57+'Tab 4 PPN1 (4)'!P57+'Tab 4 PPN1 (5)'!P57+'Tab 4 PPN1 (6)'!P57+'Tab 4 PPN1 (7)'!P57+'Tab 4 PPN1 (8)'!P57+'Tab 4 PPN1 (9)'!P57</f>
        <v>0</v>
      </c>
      <c r="Q57" s="298">
        <f>'Tab 3'!Q57+'Tab 4 PPN1'!Q57+'Tab 4 PPN1 (2)'!Q57+'Tab 4 PPN1 (3)'!Q57+'Tab 4 PPN1 (4)'!Q57+'Tab 4 PPN1 (5)'!Q57+'Tab 4 PPN1 (6)'!Q57+'Tab 4 PPN1 (7)'!Q57+'Tab 4 PPN1 (8)'!Q57+'Tab 4 PPN1 (9)'!Q57</f>
        <v>0</v>
      </c>
      <c r="R57" s="298">
        <f>'Tab 3'!R57+'Tab 4 PPN1'!R57+'Tab 4 PPN1 (2)'!R57+'Tab 4 PPN1 (3)'!R57+'Tab 4 PPN1 (4)'!R57+'Tab 4 PPN1 (5)'!R57+'Tab 4 PPN1 (6)'!R57+'Tab 4 PPN1 (7)'!R57+'Tab 4 PPN1 (8)'!R57+'Tab 4 PPN1 (9)'!R57</f>
        <v>0</v>
      </c>
      <c r="S57" s="227"/>
      <c r="T57" s="207"/>
      <c r="U57" s="208"/>
      <c r="W57" s="47"/>
      <c r="X57" s="47"/>
      <c r="Y57" s="47"/>
      <c r="Z57" s="47"/>
    </row>
    <row r="58" spans="1:26" ht="27.75">
      <c r="A58" s="108"/>
      <c r="B58" s="79"/>
      <c r="C58" s="381"/>
      <c r="D58" s="79"/>
      <c r="E58" s="298">
        <f>'Tab 3'!E58+'Tab 4 PPN1'!E58+'Tab 4 PPN1 (2)'!E58+'Tab 4 PPN1 (3)'!E58+'Tab 4 PPN1 (4)'!E58+'Tab 4 PPN1 (5)'!E58+'Tab 4 PPN1 (6)'!E58+'Tab 4 PPN1 (7)'!E58+'Tab 4 PPN1 (8)'!E58+'Tab 4 PPN1 (9)'!E58</f>
        <v>0</v>
      </c>
      <c r="F58" s="298">
        <f>'Tab 3'!F58+'Tab 4 PPN1'!F58+'Tab 4 PPN1 (2)'!F58+'Tab 4 PPN1 (3)'!F58+'Tab 4 PPN1 (4)'!F58+'Tab 4 PPN1 (5)'!F58+'Tab 4 PPN1 (6)'!F58+'Tab 4 PPN1 (7)'!F58+'Tab 4 PPN1 (8)'!F58+'Tab 4 PPN1 (9)'!F58</f>
        <v>0</v>
      </c>
      <c r="G58" s="298">
        <f>'Tab 3'!G58+'Tab 4 PPN1'!G58+'Tab 4 PPN1 (2)'!G58+'Tab 4 PPN1 (3)'!G58+'Tab 4 PPN1 (4)'!G58+'Tab 4 PPN1 (5)'!G58+'Tab 4 PPN1 (6)'!G58+'Tab 4 PPN1 (7)'!G58+'Tab 4 PPN1 (8)'!G58+'Tab 4 PPN1 (9)'!G58</f>
        <v>0</v>
      </c>
      <c r="H58" s="298">
        <f>'Tab 3'!H58+'Tab 4 PPN1'!H58+'Tab 4 PPN1 (2)'!H58+'Tab 4 PPN1 (3)'!H58+'Tab 4 PPN1 (4)'!H58+'Tab 4 PPN1 (5)'!H58+'Tab 4 PPN1 (6)'!H58+'Tab 4 PPN1 (7)'!H58+'Tab 4 PPN1 (8)'!H58+'Tab 4 PPN1 (9)'!H58</f>
        <v>0</v>
      </c>
      <c r="I58" s="298">
        <f>'Tab 3'!I58+'Tab 4 PPN1'!I58+'Tab 4 PPN1 (2)'!I58+'Tab 4 PPN1 (3)'!I58+'Tab 4 PPN1 (4)'!I58+'Tab 4 PPN1 (5)'!I58+'Tab 4 PPN1 (6)'!I58+'Tab 4 PPN1 (7)'!I58+'Tab 4 PPN1 (8)'!I58+'Tab 4 PPN1 (9)'!I58</f>
        <v>0</v>
      </c>
      <c r="J58" s="298">
        <f>'Tab 3'!J58+'Tab 4 PPN1'!J58+'Tab 4 PPN1 (2)'!J58+'Tab 4 PPN1 (3)'!J58+'Tab 4 PPN1 (4)'!J58+'Tab 4 PPN1 (5)'!J58+'Tab 4 PPN1 (6)'!J58+'Tab 4 PPN1 (7)'!J58+'Tab 4 PPN1 (8)'!J58+'Tab 4 PPN1 (9)'!J58</f>
        <v>0</v>
      </c>
      <c r="K58" s="298">
        <f>'Tab 3'!K58+'Tab 4 PPN1'!K58+'Tab 4 PPN1 (2)'!K58+'Tab 4 PPN1 (3)'!K58+'Tab 4 PPN1 (4)'!K58+'Tab 4 PPN1 (5)'!K58+'Tab 4 PPN1 (6)'!K58+'Tab 4 PPN1 (7)'!K58+'Tab 4 PPN1 (8)'!K58+'Tab 4 PPN1 (9)'!K58</f>
        <v>0</v>
      </c>
      <c r="L58" s="298">
        <f>'Tab 3'!L58+'Tab 4 PPN1'!L58+'Tab 4 PPN1 (2)'!L58+'Tab 4 PPN1 (3)'!L58+'Tab 4 PPN1 (4)'!L58+'Tab 4 PPN1 (5)'!L58+'Tab 4 PPN1 (6)'!L58+'Tab 4 PPN1 (7)'!L58+'Tab 4 PPN1 (8)'!L58+'Tab 4 PPN1 (9)'!L58</f>
        <v>0</v>
      </c>
      <c r="M58" s="298">
        <f>'Tab 3'!M58+'Tab 4 PPN1'!M58+'Tab 4 PPN1 (2)'!M58+'Tab 4 PPN1 (3)'!M58+'Tab 4 PPN1 (4)'!M58+'Tab 4 PPN1 (5)'!M58+'Tab 4 PPN1 (6)'!M58+'Tab 4 PPN1 (7)'!M58+'Tab 4 PPN1 (8)'!M58+'Tab 4 PPN1 (9)'!M58</f>
        <v>0</v>
      </c>
      <c r="N58" s="298">
        <f>'Tab 3'!N58+'Tab 4 PPN1'!N58+'Tab 4 PPN1 (2)'!N58+'Tab 4 PPN1 (3)'!N58+'Tab 4 PPN1 (4)'!N58+'Tab 4 PPN1 (5)'!N58+'Tab 4 PPN1 (6)'!N58+'Tab 4 PPN1 (7)'!N58+'Tab 4 PPN1 (8)'!N58+'Tab 4 PPN1 (9)'!N58</f>
        <v>0</v>
      </c>
      <c r="O58" s="298">
        <f>'Tab 3'!O58+'Tab 4 PPN1'!O58+'Tab 4 PPN1 (2)'!O58+'Tab 4 PPN1 (3)'!O58+'Tab 4 PPN1 (4)'!O58+'Tab 4 PPN1 (5)'!O58+'Tab 4 PPN1 (6)'!O58+'Tab 4 PPN1 (7)'!O58+'Tab 4 PPN1 (8)'!O58+'Tab 4 PPN1 (9)'!O58</f>
        <v>0</v>
      </c>
      <c r="P58" s="298">
        <f>'Tab 3'!P58+'Tab 4 PPN1'!P58+'Tab 4 PPN1 (2)'!P58+'Tab 4 PPN1 (3)'!P58+'Tab 4 PPN1 (4)'!P58+'Tab 4 PPN1 (5)'!P58+'Tab 4 PPN1 (6)'!P58+'Tab 4 PPN1 (7)'!P58+'Tab 4 PPN1 (8)'!P58+'Tab 4 PPN1 (9)'!P58</f>
        <v>0</v>
      </c>
      <c r="Q58" s="298">
        <f>'Tab 3'!Q58+'Tab 4 PPN1'!Q58+'Tab 4 PPN1 (2)'!Q58+'Tab 4 PPN1 (3)'!Q58+'Tab 4 PPN1 (4)'!Q58+'Tab 4 PPN1 (5)'!Q58+'Tab 4 PPN1 (6)'!Q58+'Tab 4 PPN1 (7)'!Q58+'Tab 4 PPN1 (8)'!Q58+'Tab 4 PPN1 (9)'!Q58</f>
        <v>0</v>
      </c>
      <c r="R58" s="298">
        <f>'Tab 3'!R58+'Tab 4 PPN1'!R58+'Tab 4 PPN1 (2)'!R58+'Tab 4 PPN1 (3)'!R58+'Tab 4 PPN1 (4)'!R58+'Tab 4 PPN1 (5)'!R58+'Tab 4 PPN1 (6)'!R58+'Tab 4 PPN1 (7)'!R58+'Tab 4 PPN1 (8)'!R58+'Tab 4 PPN1 (9)'!R58</f>
        <v>0</v>
      </c>
      <c r="S58" s="229"/>
      <c r="T58" s="211"/>
      <c r="U58" s="201"/>
      <c r="W58" s="47"/>
      <c r="X58" s="47"/>
      <c r="Y58" s="47"/>
      <c r="Z58" s="47"/>
    </row>
    <row r="59" spans="1:26" ht="27">
      <c r="A59" s="108"/>
      <c r="B59" s="350">
        <v>4</v>
      </c>
      <c r="C59" s="382" t="s">
        <v>113</v>
      </c>
      <c r="D59" s="350">
        <v>614700</v>
      </c>
      <c r="E59" s="349">
        <f>'Tab 3'!E59+'Tab 4 PPN1'!E59+'Tab 4 PPN1 (2)'!E59+'Tab 4 PPN1 (3)'!E59+'Tab 4 PPN1 (4)'!E59+'Tab 4 PPN1 (5)'!E59+'Tab 4 PPN1 (6)'!E59+'Tab 4 PPN1 (7)'!E59+'Tab 4 PPN1 (8)'!E59+'Tab 4 PPN1 (9)'!E59</f>
        <v>0</v>
      </c>
      <c r="F59" s="349">
        <f>'Tab 3'!F59+'Tab 4 PPN1'!F59+'Tab 4 PPN1 (2)'!F59+'Tab 4 PPN1 (3)'!F59+'Tab 4 PPN1 (4)'!F59+'Tab 4 PPN1 (5)'!F59+'Tab 4 PPN1 (6)'!F59+'Tab 4 PPN1 (7)'!F59+'Tab 4 PPN1 (8)'!F59+'Tab 4 PPN1 (9)'!F59</f>
        <v>0</v>
      </c>
      <c r="G59" s="349">
        <f>'Tab 3'!G59+'Tab 4 PPN1'!G59+'Tab 4 PPN1 (2)'!G59+'Tab 4 PPN1 (3)'!G59+'Tab 4 PPN1 (4)'!G59+'Tab 4 PPN1 (5)'!G59+'Tab 4 PPN1 (6)'!G59+'Tab 4 PPN1 (7)'!G59+'Tab 4 PPN1 (8)'!G59+'Tab 4 PPN1 (9)'!G59</f>
        <v>0</v>
      </c>
      <c r="H59" s="349">
        <f>'Tab 3'!H59+'Tab 4 PPN1'!H59+'Tab 4 PPN1 (2)'!H59+'Tab 4 PPN1 (3)'!H59+'Tab 4 PPN1 (4)'!H59+'Tab 4 PPN1 (5)'!H59+'Tab 4 PPN1 (6)'!H59+'Tab 4 PPN1 (7)'!H59+'Tab 4 PPN1 (8)'!H59+'Tab 4 PPN1 (9)'!H59</f>
        <v>0</v>
      </c>
      <c r="I59" s="349">
        <f>'Tab 3'!I59+'Tab 4 PPN1'!I59+'Tab 4 PPN1 (2)'!I59+'Tab 4 PPN1 (3)'!I59+'Tab 4 PPN1 (4)'!I59+'Tab 4 PPN1 (5)'!I59+'Tab 4 PPN1 (6)'!I59+'Tab 4 PPN1 (7)'!I59+'Tab 4 PPN1 (8)'!I59+'Tab 4 PPN1 (9)'!I59</f>
        <v>0</v>
      </c>
      <c r="J59" s="349">
        <f>'Tab 3'!J59+'Tab 4 PPN1'!J59+'Tab 4 PPN1 (2)'!J59+'Tab 4 PPN1 (3)'!J59+'Tab 4 PPN1 (4)'!J59+'Tab 4 PPN1 (5)'!J59+'Tab 4 PPN1 (6)'!J59+'Tab 4 PPN1 (7)'!J59+'Tab 4 PPN1 (8)'!J59+'Tab 4 PPN1 (9)'!J59</f>
        <v>0</v>
      </c>
      <c r="K59" s="349">
        <f>'Tab 3'!K59+'Tab 4 PPN1'!K59+'Tab 4 PPN1 (2)'!K59+'Tab 4 PPN1 (3)'!K59+'Tab 4 PPN1 (4)'!K59+'Tab 4 PPN1 (5)'!K59+'Tab 4 PPN1 (6)'!K59+'Tab 4 PPN1 (7)'!K59+'Tab 4 PPN1 (8)'!K59+'Tab 4 PPN1 (9)'!K59</f>
        <v>0</v>
      </c>
      <c r="L59" s="349">
        <f>'Tab 3'!L59+'Tab 4 PPN1'!L59+'Tab 4 PPN1 (2)'!L59+'Tab 4 PPN1 (3)'!L59+'Tab 4 PPN1 (4)'!L59+'Tab 4 PPN1 (5)'!L59+'Tab 4 PPN1 (6)'!L59+'Tab 4 PPN1 (7)'!L59+'Tab 4 PPN1 (8)'!L59+'Tab 4 PPN1 (9)'!L59</f>
        <v>0</v>
      </c>
      <c r="M59" s="349">
        <f>'Tab 3'!M59+'Tab 4 PPN1'!M59+'Tab 4 PPN1 (2)'!M59+'Tab 4 PPN1 (3)'!M59+'Tab 4 PPN1 (4)'!M59+'Tab 4 PPN1 (5)'!M59+'Tab 4 PPN1 (6)'!M59+'Tab 4 PPN1 (7)'!M59+'Tab 4 PPN1 (8)'!M59+'Tab 4 PPN1 (9)'!M59</f>
        <v>0</v>
      </c>
      <c r="N59" s="349">
        <f>'Tab 3'!N59+'Tab 4 PPN1'!N59+'Tab 4 PPN1 (2)'!N59+'Tab 4 PPN1 (3)'!N59+'Tab 4 PPN1 (4)'!N59+'Tab 4 PPN1 (5)'!N59+'Tab 4 PPN1 (6)'!N59+'Tab 4 PPN1 (7)'!N59+'Tab 4 PPN1 (8)'!N59+'Tab 4 PPN1 (9)'!N59</f>
        <v>0</v>
      </c>
      <c r="O59" s="349">
        <f>'Tab 3'!O59+'Tab 4 PPN1'!O59+'Tab 4 PPN1 (2)'!O59+'Tab 4 PPN1 (3)'!O59+'Tab 4 PPN1 (4)'!O59+'Tab 4 PPN1 (5)'!O59+'Tab 4 PPN1 (6)'!O59+'Tab 4 PPN1 (7)'!O59+'Tab 4 PPN1 (8)'!O59+'Tab 4 PPN1 (9)'!O59</f>
        <v>0</v>
      </c>
      <c r="P59" s="349">
        <f>'Tab 3'!P59+'Tab 4 PPN1'!P59+'Tab 4 PPN1 (2)'!P59+'Tab 4 PPN1 (3)'!P59+'Tab 4 PPN1 (4)'!P59+'Tab 4 PPN1 (5)'!P59+'Tab 4 PPN1 (6)'!P59+'Tab 4 PPN1 (7)'!P59+'Tab 4 PPN1 (8)'!P59+'Tab 4 PPN1 (9)'!P59</f>
        <v>0</v>
      </c>
      <c r="Q59" s="349">
        <f>'Tab 3'!Q59+'Tab 4 PPN1'!Q59+'Tab 4 PPN1 (2)'!Q59+'Tab 4 PPN1 (3)'!Q59+'Tab 4 PPN1 (4)'!Q59+'Tab 4 PPN1 (5)'!Q59+'Tab 4 PPN1 (6)'!Q59+'Tab 4 PPN1 (7)'!Q59+'Tab 4 PPN1 (8)'!Q59+'Tab 4 PPN1 (9)'!Q59</f>
        <v>0</v>
      </c>
      <c r="R59" s="349">
        <f>'Tab 3'!R59+'Tab 4 PPN1'!R59+'Tab 4 PPN1 (2)'!R59+'Tab 4 PPN1 (3)'!R59+'Tab 4 PPN1 (4)'!R59+'Tab 4 PPN1 (5)'!R59+'Tab 4 PPN1 (6)'!R59+'Tab 4 PPN1 (7)'!R59+'Tab 4 PPN1 (8)'!R59+'Tab 4 PPN1 (9)'!R59</f>
        <v>0</v>
      </c>
      <c r="S59" s="230">
        <f>SUM(S60:S61)</f>
        <v>0</v>
      </c>
      <c r="T59" s="127">
        <f>SUM(T60:T61)</f>
        <v>0</v>
      </c>
      <c r="U59" s="128">
        <f>SUM(U60:U61)</f>
        <v>0</v>
      </c>
      <c r="W59" s="47"/>
      <c r="X59" s="47"/>
      <c r="Y59" s="47"/>
      <c r="Z59" s="47"/>
    </row>
    <row r="60" spans="1:26" ht="27.75">
      <c r="A60" s="108"/>
      <c r="B60" s="87"/>
      <c r="C60" s="382"/>
      <c r="D60" s="87"/>
      <c r="E60" s="298">
        <f>'Tab 3'!E60+'Tab 4 PPN1'!E60+'Tab 4 PPN1 (2)'!E60+'Tab 4 PPN1 (3)'!E60+'Tab 4 PPN1 (4)'!E60+'Tab 4 PPN1 (5)'!E60+'Tab 4 PPN1 (6)'!E60+'Tab 4 PPN1 (7)'!E60+'Tab 4 PPN1 (8)'!E60+'Tab 4 PPN1 (9)'!E60</f>
        <v>0</v>
      </c>
      <c r="F60" s="298">
        <f>'Tab 3'!F60+'Tab 4 PPN1'!F60+'Tab 4 PPN1 (2)'!F60+'Tab 4 PPN1 (3)'!F60+'Tab 4 PPN1 (4)'!F60+'Tab 4 PPN1 (5)'!F60+'Tab 4 PPN1 (6)'!F60+'Tab 4 PPN1 (7)'!F60+'Tab 4 PPN1 (8)'!F60+'Tab 4 PPN1 (9)'!F60</f>
        <v>0</v>
      </c>
      <c r="G60" s="298">
        <f>'Tab 3'!G60+'Tab 4 PPN1'!G60+'Tab 4 PPN1 (2)'!G60+'Tab 4 PPN1 (3)'!G60+'Tab 4 PPN1 (4)'!G60+'Tab 4 PPN1 (5)'!G60+'Tab 4 PPN1 (6)'!G60+'Tab 4 PPN1 (7)'!G60+'Tab 4 PPN1 (8)'!G60+'Tab 4 PPN1 (9)'!G60</f>
        <v>0</v>
      </c>
      <c r="H60" s="298">
        <f>'Tab 3'!H60+'Tab 4 PPN1'!H60+'Tab 4 PPN1 (2)'!H60+'Tab 4 PPN1 (3)'!H60+'Tab 4 PPN1 (4)'!H60+'Tab 4 PPN1 (5)'!H60+'Tab 4 PPN1 (6)'!H60+'Tab 4 PPN1 (7)'!H60+'Tab 4 PPN1 (8)'!H60+'Tab 4 PPN1 (9)'!H60</f>
        <v>0</v>
      </c>
      <c r="I60" s="298">
        <f>'Tab 3'!I60+'Tab 4 PPN1'!I60+'Tab 4 PPN1 (2)'!I60+'Tab 4 PPN1 (3)'!I60+'Tab 4 PPN1 (4)'!I60+'Tab 4 PPN1 (5)'!I60+'Tab 4 PPN1 (6)'!I60+'Tab 4 PPN1 (7)'!I60+'Tab 4 PPN1 (8)'!I60+'Tab 4 PPN1 (9)'!I60</f>
        <v>0</v>
      </c>
      <c r="J60" s="298">
        <f>'Tab 3'!J60+'Tab 4 PPN1'!J60+'Tab 4 PPN1 (2)'!J60+'Tab 4 PPN1 (3)'!J60+'Tab 4 PPN1 (4)'!J60+'Tab 4 PPN1 (5)'!J60+'Tab 4 PPN1 (6)'!J60+'Tab 4 PPN1 (7)'!J60+'Tab 4 PPN1 (8)'!J60+'Tab 4 PPN1 (9)'!J60</f>
        <v>0</v>
      </c>
      <c r="K60" s="298">
        <f>'Tab 3'!K60+'Tab 4 PPN1'!K60+'Tab 4 PPN1 (2)'!K60+'Tab 4 PPN1 (3)'!K60+'Tab 4 PPN1 (4)'!K60+'Tab 4 PPN1 (5)'!K60+'Tab 4 PPN1 (6)'!K60+'Tab 4 PPN1 (7)'!K60+'Tab 4 PPN1 (8)'!K60+'Tab 4 PPN1 (9)'!K60</f>
        <v>0</v>
      </c>
      <c r="L60" s="298">
        <f>'Tab 3'!L60+'Tab 4 PPN1'!L60+'Tab 4 PPN1 (2)'!L60+'Tab 4 PPN1 (3)'!L60+'Tab 4 PPN1 (4)'!L60+'Tab 4 PPN1 (5)'!L60+'Tab 4 PPN1 (6)'!L60+'Tab 4 PPN1 (7)'!L60+'Tab 4 PPN1 (8)'!L60+'Tab 4 PPN1 (9)'!L60</f>
        <v>0</v>
      </c>
      <c r="M60" s="298">
        <f>'Tab 3'!M60+'Tab 4 PPN1'!M60+'Tab 4 PPN1 (2)'!M60+'Tab 4 PPN1 (3)'!M60+'Tab 4 PPN1 (4)'!M60+'Tab 4 PPN1 (5)'!M60+'Tab 4 PPN1 (6)'!M60+'Tab 4 PPN1 (7)'!M60+'Tab 4 PPN1 (8)'!M60+'Tab 4 PPN1 (9)'!M60</f>
        <v>0</v>
      </c>
      <c r="N60" s="298">
        <f>'Tab 3'!N60+'Tab 4 PPN1'!N60+'Tab 4 PPN1 (2)'!N60+'Tab 4 PPN1 (3)'!N60+'Tab 4 PPN1 (4)'!N60+'Tab 4 PPN1 (5)'!N60+'Tab 4 PPN1 (6)'!N60+'Tab 4 PPN1 (7)'!N60+'Tab 4 PPN1 (8)'!N60+'Tab 4 PPN1 (9)'!N60</f>
        <v>0</v>
      </c>
      <c r="O60" s="298">
        <f>'Tab 3'!O60+'Tab 4 PPN1'!O60+'Tab 4 PPN1 (2)'!O60+'Tab 4 PPN1 (3)'!O60+'Tab 4 PPN1 (4)'!O60+'Tab 4 PPN1 (5)'!O60+'Tab 4 PPN1 (6)'!O60+'Tab 4 PPN1 (7)'!O60+'Tab 4 PPN1 (8)'!O60+'Tab 4 PPN1 (9)'!O60</f>
        <v>0</v>
      </c>
      <c r="P60" s="298">
        <f>'Tab 3'!P60+'Tab 4 PPN1'!P60+'Tab 4 PPN1 (2)'!P60+'Tab 4 PPN1 (3)'!P60+'Tab 4 PPN1 (4)'!P60+'Tab 4 PPN1 (5)'!P60+'Tab 4 PPN1 (6)'!P60+'Tab 4 PPN1 (7)'!P60+'Tab 4 PPN1 (8)'!P60+'Tab 4 PPN1 (9)'!P60</f>
        <v>0</v>
      </c>
      <c r="Q60" s="298">
        <f>'Tab 3'!Q60+'Tab 4 PPN1'!Q60+'Tab 4 PPN1 (2)'!Q60+'Tab 4 PPN1 (3)'!Q60+'Tab 4 PPN1 (4)'!Q60+'Tab 4 PPN1 (5)'!Q60+'Tab 4 PPN1 (6)'!Q60+'Tab 4 PPN1 (7)'!Q60+'Tab 4 PPN1 (8)'!Q60+'Tab 4 PPN1 (9)'!Q60</f>
        <v>0</v>
      </c>
      <c r="R60" s="298">
        <f>'Tab 3'!R60+'Tab 4 PPN1'!R60+'Tab 4 PPN1 (2)'!R60+'Tab 4 PPN1 (3)'!R60+'Tab 4 PPN1 (4)'!R60+'Tab 4 PPN1 (5)'!R60+'Tab 4 PPN1 (6)'!R60+'Tab 4 PPN1 (7)'!R60+'Tab 4 PPN1 (8)'!R60+'Tab 4 PPN1 (9)'!R60</f>
        <v>0</v>
      </c>
      <c r="S60" s="227"/>
      <c r="T60" s="207"/>
      <c r="U60" s="208"/>
      <c r="W60" s="47"/>
      <c r="X60" s="47"/>
      <c r="Y60" s="47"/>
      <c r="Z60" s="47"/>
    </row>
    <row r="61" spans="1:26" ht="27.75">
      <c r="A61" s="108"/>
      <c r="B61" s="87"/>
      <c r="C61" s="382"/>
      <c r="D61" s="87"/>
      <c r="E61" s="298">
        <f>'Tab 3'!E61+'Tab 4 PPN1'!E61+'Tab 4 PPN1 (2)'!E61+'Tab 4 PPN1 (3)'!E61+'Tab 4 PPN1 (4)'!E61+'Tab 4 PPN1 (5)'!E61+'Tab 4 PPN1 (6)'!E61+'Tab 4 PPN1 (7)'!E61+'Tab 4 PPN1 (8)'!E61+'Tab 4 PPN1 (9)'!E61</f>
        <v>0</v>
      </c>
      <c r="F61" s="298">
        <f>'Tab 3'!F61+'Tab 4 PPN1'!F61+'Tab 4 PPN1 (2)'!F61+'Tab 4 PPN1 (3)'!F61+'Tab 4 PPN1 (4)'!F61+'Tab 4 PPN1 (5)'!F61+'Tab 4 PPN1 (6)'!F61+'Tab 4 PPN1 (7)'!F61+'Tab 4 PPN1 (8)'!F61+'Tab 4 PPN1 (9)'!F61</f>
        <v>0</v>
      </c>
      <c r="G61" s="298">
        <f>'Tab 3'!G61+'Tab 4 PPN1'!G61+'Tab 4 PPN1 (2)'!G61+'Tab 4 PPN1 (3)'!G61+'Tab 4 PPN1 (4)'!G61+'Tab 4 PPN1 (5)'!G61+'Tab 4 PPN1 (6)'!G61+'Tab 4 PPN1 (7)'!G61+'Tab 4 PPN1 (8)'!G61+'Tab 4 PPN1 (9)'!G61</f>
        <v>0</v>
      </c>
      <c r="H61" s="298">
        <f>'Tab 3'!H61+'Tab 4 PPN1'!H61+'Tab 4 PPN1 (2)'!H61+'Tab 4 PPN1 (3)'!H61+'Tab 4 PPN1 (4)'!H61+'Tab 4 PPN1 (5)'!H61+'Tab 4 PPN1 (6)'!H61+'Tab 4 PPN1 (7)'!H61+'Tab 4 PPN1 (8)'!H61+'Tab 4 PPN1 (9)'!H61</f>
        <v>0</v>
      </c>
      <c r="I61" s="298">
        <f>'Tab 3'!I61+'Tab 4 PPN1'!I61+'Tab 4 PPN1 (2)'!I61+'Tab 4 PPN1 (3)'!I61+'Tab 4 PPN1 (4)'!I61+'Tab 4 PPN1 (5)'!I61+'Tab 4 PPN1 (6)'!I61+'Tab 4 PPN1 (7)'!I61+'Tab 4 PPN1 (8)'!I61+'Tab 4 PPN1 (9)'!I61</f>
        <v>0</v>
      </c>
      <c r="J61" s="298">
        <f>'Tab 3'!J61+'Tab 4 PPN1'!J61+'Tab 4 PPN1 (2)'!J61+'Tab 4 PPN1 (3)'!J61+'Tab 4 PPN1 (4)'!J61+'Tab 4 PPN1 (5)'!J61+'Tab 4 PPN1 (6)'!J61+'Tab 4 PPN1 (7)'!J61+'Tab 4 PPN1 (8)'!J61+'Tab 4 PPN1 (9)'!J61</f>
        <v>0</v>
      </c>
      <c r="K61" s="298">
        <f>'Tab 3'!K61+'Tab 4 PPN1'!K61+'Tab 4 PPN1 (2)'!K61+'Tab 4 PPN1 (3)'!K61+'Tab 4 PPN1 (4)'!K61+'Tab 4 PPN1 (5)'!K61+'Tab 4 PPN1 (6)'!K61+'Tab 4 PPN1 (7)'!K61+'Tab 4 PPN1 (8)'!K61+'Tab 4 PPN1 (9)'!K61</f>
        <v>0</v>
      </c>
      <c r="L61" s="298">
        <f>'Tab 3'!L61+'Tab 4 PPN1'!L61+'Tab 4 PPN1 (2)'!L61+'Tab 4 PPN1 (3)'!L61+'Tab 4 PPN1 (4)'!L61+'Tab 4 PPN1 (5)'!L61+'Tab 4 PPN1 (6)'!L61+'Tab 4 PPN1 (7)'!L61+'Tab 4 PPN1 (8)'!L61+'Tab 4 PPN1 (9)'!L61</f>
        <v>0</v>
      </c>
      <c r="M61" s="298">
        <f>'Tab 3'!M61+'Tab 4 PPN1'!M61+'Tab 4 PPN1 (2)'!M61+'Tab 4 PPN1 (3)'!M61+'Tab 4 PPN1 (4)'!M61+'Tab 4 PPN1 (5)'!M61+'Tab 4 PPN1 (6)'!M61+'Tab 4 PPN1 (7)'!M61+'Tab 4 PPN1 (8)'!M61+'Tab 4 PPN1 (9)'!M61</f>
        <v>0</v>
      </c>
      <c r="N61" s="298">
        <f>'Tab 3'!N61+'Tab 4 PPN1'!N61+'Tab 4 PPN1 (2)'!N61+'Tab 4 PPN1 (3)'!N61+'Tab 4 PPN1 (4)'!N61+'Tab 4 PPN1 (5)'!N61+'Tab 4 PPN1 (6)'!N61+'Tab 4 PPN1 (7)'!N61+'Tab 4 PPN1 (8)'!N61+'Tab 4 PPN1 (9)'!N61</f>
        <v>0</v>
      </c>
      <c r="O61" s="298">
        <f>'Tab 3'!O61+'Tab 4 PPN1'!O61+'Tab 4 PPN1 (2)'!O61+'Tab 4 PPN1 (3)'!O61+'Tab 4 PPN1 (4)'!O61+'Tab 4 PPN1 (5)'!O61+'Tab 4 PPN1 (6)'!O61+'Tab 4 PPN1 (7)'!O61+'Tab 4 PPN1 (8)'!O61+'Tab 4 PPN1 (9)'!O61</f>
        <v>0</v>
      </c>
      <c r="P61" s="298">
        <f>'Tab 3'!P61+'Tab 4 PPN1'!P61+'Tab 4 PPN1 (2)'!P61+'Tab 4 PPN1 (3)'!P61+'Tab 4 PPN1 (4)'!P61+'Tab 4 PPN1 (5)'!P61+'Tab 4 PPN1 (6)'!P61+'Tab 4 PPN1 (7)'!P61+'Tab 4 PPN1 (8)'!P61+'Tab 4 PPN1 (9)'!P61</f>
        <v>0</v>
      </c>
      <c r="Q61" s="298">
        <f>'Tab 3'!Q61+'Tab 4 PPN1'!Q61+'Tab 4 PPN1 (2)'!Q61+'Tab 4 PPN1 (3)'!Q61+'Tab 4 PPN1 (4)'!Q61+'Tab 4 PPN1 (5)'!Q61+'Tab 4 PPN1 (6)'!Q61+'Tab 4 PPN1 (7)'!Q61+'Tab 4 PPN1 (8)'!Q61+'Tab 4 PPN1 (9)'!Q61</f>
        <v>0</v>
      </c>
      <c r="R61" s="298">
        <f>'Tab 3'!R61+'Tab 4 PPN1'!R61+'Tab 4 PPN1 (2)'!R61+'Tab 4 PPN1 (3)'!R61+'Tab 4 PPN1 (4)'!R61+'Tab 4 PPN1 (5)'!R61+'Tab 4 PPN1 (6)'!R61+'Tab 4 PPN1 (7)'!R61+'Tab 4 PPN1 (8)'!R61+'Tab 4 PPN1 (9)'!R61</f>
        <v>0</v>
      </c>
      <c r="S61" s="227"/>
      <c r="T61" s="207"/>
      <c r="U61" s="208"/>
      <c r="W61" s="47"/>
      <c r="X61" s="47"/>
      <c r="Y61" s="47"/>
      <c r="Z61" s="47"/>
    </row>
    <row r="62" spans="1:26" ht="27">
      <c r="A62" s="108"/>
      <c r="B62" s="350">
        <v>5</v>
      </c>
      <c r="C62" s="382" t="s">
        <v>114</v>
      </c>
      <c r="D62" s="350">
        <v>614800</v>
      </c>
      <c r="E62" s="349">
        <f>'Tab 3'!E62+'Tab 4 PPN1'!E62+'Tab 4 PPN1 (2)'!E62+'Tab 4 PPN1 (3)'!E62+'Tab 4 PPN1 (4)'!E62+'Tab 4 PPN1 (5)'!E62+'Tab 4 PPN1 (6)'!E62+'Tab 4 PPN1 (7)'!E62+'Tab 4 PPN1 (8)'!E62+'Tab 4 PPN1 (9)'!E62</f>
        <v>0</v>
      </c>
      <c r="F62" s="349">
        <f>'Tab 3'!F62+'Tab 4 PPN1'!F62+'Tab 4 PPN1 (2)'!F62+'Tab 4 PPN1 (3)'!F62+'Tab 4 PPN1 (4)'!F62+'Tab 4 PPN1 (5)'!F62+'Tab 4 PPN1 (6)'!F62+'Tab 4 PPN1 (7)'!F62+'Tab 4 PPN1 (8)'!F62+'Tab 4 PPN1 (9)'!F62</f>
        <v>0</v>
      </c>
      <c r="G62" s="349">
        <f>'Tab 3'!G62+'Tab 4 PPN1'!G62+'Tab 4 PPN1 (2)'!G62+'Tab 4 PPN1 (3)'!G62+'Tab 4 PPN1 (4)'!G62+'Tab 4 PPN1 (5)'!G62+'Tab 4 PPN1 (6)'!G62+'Tab 4 PPN1 (7)'!G62+'Tab 4 PPN1 (8)'!G62+'Tab 4 PPN1 (9)'!G62</f>
        <v>0</v>
      </c>
      <c r="H62" s="349">
        <f>'Tab 3'!H62+'Tab 4 PPN1'!H62+'Tab 4 PPN1 (2)'!H62+'Tab 4 PPN1 (3)'!H62+'Tab 4 PPN1 (4)'!H62+'Tab 4 PPN1 (5)'!H62+'Tab 4 PPN1 (6)'!H62+'Tab 4 PPN1 (7)'!H62+'Tab 4 PPN1 (8)'!H62+'Tab 4 PPN1 (9)'!H62</f>
        <v>0</v>
      </c>
      <c r="I62" s="349">
        <f>'Tab 3'!I62+'Tab 4 PPN1'!I62+'Tab 4 PPN1 (2)'!I62+'Tab 4 PPN1 (3)'!I62+'Tab 4 PPN1 (4)'!I62+'Tab 4 PPN1 (5)'!I62+'Tab 4 PPN1 (6)'!I62+'Tab 4 PPN1 (7)'!I62+'Tab 4 PPN1 (8)'!I62+'Tab 4 PPN1 (9)'!I62</f>
        <v>0</v>
      </c>
      <c r="J62" s="349">
        <f>'Tab 3'!J62+'Tab 4 PPN1'!J62+'Tab 4 PPN1 (2)'!J62+'Tab 4 PPN1 (3)'!J62+'Tab 4 PPN1 (4)'!J62+'Tab 4 PPN1 (5)'!J62+'Tab 4 PPN1 (6)'!J62+'Tab 4 PPN1 (7)'!J62+'Tab 4 PPN1 (8)'!J62+'Tab 4 PPN1 (9)'!J62</f>
        <v>0</v>
      </c>
      <c r="K62" s="349">
        <f>'Tab 3'!K62+'Tab 4 PPN1'!K62+'Tab 4 PPN1 (2)'!K62+'Tab 4 PPN1 (3)'!K62+'Tab 4 PPN1 (4)'!K62+'Tab 4 PPN1 (5)'!K62+'Tab 4 PPN1 (6)'!K62+'Tab 4 PPN1 (7)'!K62+'Tab 4 PPN1 (8)'!K62+'Tab 4 PPN1 (9)'!K62</f>
        <v>0</v>
      </c>
      <c r="L62" s="349">
        <f>'Tab 3'!L62+'Tab 4 PPN1'!L62+'Tab 4 PPN1 (2)'!L62+'Tab 4 PPN1 (3)'!L62+'Tab 4 PPN1 (4)'!L62+'Tab 4 PPN1 (5)'!L62+'Tab 4 PPN1 (6)'!L62+'Tab 4 PPN1 (7)'!L62+'Tab 4 PPN1 (8)'!L62+'Tab 4 PPN1 (9)'!L62</f>
        <v>0</v>
      </c>
      <c r="M62" s="349">
        <f>'Tab 3'!M62+'Tab 4 PPN1'!M62+'Tab 4 PPN1 (2)'!M62+'Tab 4 PPN1 (3)'!M62+'Tab 4 PPN1 (4)'!M62+'Tab 4 PPN1 (5)'!M62+'Tab 4 PPN1 (6)'!M62+'Tab 4 PPN1 (7)'!M62+'Tab 4 PPN1 (8)'!M62+'Tab 4 PPN1 (9)'!M62</f>
        <v>0</v>
      </c>
      <c r="N62" s="349">
        <f>'Tab 3'!N62+'Tab 4 PPN1'!N62+'Tab 4 PPN1 (2)'!N62+'Tab 4 PPN1 (3)'!N62+'Tab 4 PPN1 (4)'!N62+'Tab 4 PPN1 (5)'!N62+'Tab 4 PPN1 (6)'!N62+'Tab 4 PPN1 (7)'!N62+'Tab 4 PPN1 (8)'!N62+'Tab 4 PPN1 (9)'!N62</f>
        <v>0</v>
      </c>
      <c r="O62" s="349">
        <f>'Tab 3'!O62+'Tab 4 PPN1'!O62+'Tab 4 PPN1 (2)'!O62+'Tab 4 PPN1 (3)'!O62+'Tab 4 PPN1 (4)'!O62+'Tab 4 PPN1 (5)'!O62+'Tab 4 PPN1 (6)'!O62+'Tab 4 PPN1 (7)'!O62+'Tab 4 PPN1 (8)'!O62+'Tab 4 PPN1 (9)'!O62</f>
        <v>0</v>
      </c>
      <c r="P62" s="349">
        <f>'Tab 3'!P62+'Tab 4 PPN1'!P62+'Tab 4 PPN1 (2)'!P62+'Tab 4 PPN1 (3)'!P62+'Tab 4 PPN1 (4)'!P62+'Tab 4 PPN1 (5)'!P62+'Tab 4 PPN1 (6)'!P62+'Tab 4 PPN1 (7)'!P62+'Tab 4 PPN1 (8)'!P62+'Tab 4 PPN1 (9)'!P62</f>
        <v>0</v>
      </c>
      <c r="Q62" s="349">
        <f>'Tab 3'!Q62+'Tab 4 PPN1'!Q62+'Tab 4 PPN1 (2)'!Q62+'Tab 4 PPN1 (3)'!Q62+'Tab 4 PPN1 (4)'!Q62+'Tab 4 PPN1 (5)'!Q62+'Tab 4 PPN1 (6)'!Q62+'Tab 4 PPN1 (7)'!Q62+'Tab 4 PPN1 (8)'!Q62+'Tab 4 PPN1 (9)'!Q62</f>
        <v>0</v>
      </c>
      <c r="R62" s="349">
        <f>'Tab 3'!R62+'Tab 4 PPN1'!R62+'Tab 4 PPN1 (2)'!R62+'Tab 4 PPN1 (3)'!R62+'Tab 4 PPN1 (4)'!R62+'Tab 4 PPN1 (5)'!R62+'Tab 4 PPN1 (6)'!R62+'Tab 4 PPN1 (7)'!R62+'Tab 4 PPN1 (8)'!R62+'Tab 4 PPN1 (9)'!R62</f>
        <v>0</v>
      </c>
      <c r="S62" s="224">
        <f>S63</f>
        <v>0</v>
      </c>
      <c r="T62" s="200">
        <f>T63</f>
        <v>0</v>
      </c>
      <c r="U62" s="201">
        <f>U63</f>
        <v>0</v>
      </c>
      <c r="W62" s="47"/>
      <c r="X62" s="47"/>
      <c r="Y62" s="47"/>
      <c r="Z62" s="47"/>
    </row>
    <row r="63" spans="1:26" ht="27.75">
      <c r="A63" s="108"/>
      <c r="B63" s="87"/>
      <c r="C63" s="382"/>
      <c r="D63" s="87"/>
      <c r="E63" s="298">
        <f>'Tab 3'!E63+'Tab 4 PPN1'!E63+'Tab 4 PPN1 (2)'!E63+'Tab 4 PPN1 (3)'!E63+'Tab 4 PPN1 (4)'!E63+'Tab 4 PPN1 (5)'!E63+'Tab 4 PPN1 (6)'!E63+'Tab 4 PPN1 (7)'!E63+'Tab 4 PPN1 (8)'!E63+'Tab 4 PPN1 (9)'!E63</f>
        <v>0</v>
      </c>
      <c r="F63" s="298">
        <f>'Tab 3'!F63+'Tab 4 PPN1'!F63+'Tab 4 PPN1 (2)'!F63+'Tab 4 PPN1 (3)'!F63+'Tab 4 PPN1 (4)'!F63+'Tab 4 PPN1 (5)'!F63+'Tab 4 PPN1 (6)'!F63+'Tab 4 PPN1 (7)'!F63+'Tab 4 PPN1 (8)'!F63+'Tab 4 PPN1 (9)'!F63</f>
        <v>0</v>
      </c>
      <c r="G63" s="298">
        <f>'Tab 3'!G63+'Tab 4 PPN1'!G63+'Tab 4 PPN1 (2)'!G63+'Tab 4 PPN1 (3)'!G63+'Tab 4 PPN1 (4)'!G63+'Tab 4 PPN1 (5)'!G63+'Tab 4 PPN1 (6)'!G63+'Tab 4 PPN1 (7)'!G63+'Tab 4 PPN1 (8)'!G63+'Tab 4 PPN1 (9)'!G63</f>
        <v>0</v>
      </c>
      <c r="H63" s="298">
        <f>'Tab 3'!H63+'Tab 4 PPN1'!H63+'Tab 4 PPN1 (2)'!H63+'Tab 4 PPN1 (3)'!H63+'Tab 4 PPN1 (4)'!H63+'Tab 4 PPN1 (5)'!H63+'Tab 4 PPN1 (6)'!H63+'Tab 4 PPN1 (7)'!H63+'Tab 4 PPN1 (8)'!H63+'Tab 4 PPN1 (9)'!H63</f>
        <v>0</v>
      </c>
      <c r="I63" s="298">
        <f>'Tab 3'!I63+'Tab 4 PPN1'!I63+'Tab 4 PPN1 (2)'!I63+'Tab 4 PPN1 (3)'!I63+'Tab 4 PPN1 (4)'!I63+'Tab 4 PPN1 (5)'!I63+'Tab 4 PPN1 (6)'!I63+'Tab 4 PPN1 (7)'!I63+'Tab 4 PPN1 (8)'!I63+'Tab 4 PPN1 (9)'!I63</f>
        <v>0</v>
      </c>
      <c r="J63" s="298">
        <f>'Tab 3'!J63+'Tab 4 PPN1'!J63+'Tab 4 PPN1 (2)'!J63+'Tab 4 PPN1 (3)'!J63+'Tab 4 PPN1 (4)'!J63+'Tab 4 PPN1 (5)'!J63+'Tab 4 PPN1 (6)'!J63+'Tab 4 PPN1 (7)'!J63+'Tab 4 PPN1 (8)'!J63+'Tab 4 PPN1 (9)'!J63</f>
        <v>0</v>
      </c>
      <c r="K63" s="298">
        <f>'Tab 3'!K63+'Tab 4 PPN1'!K63+'Tab 4 PPN1 (2)'!K63+'Tab 4 PPN1 (3)'!K63+'Tab 4 PPN1 (4)'!K63+'Tab 4 PPN1 (5)'!K63+'Tab 4 PPN1 (6)'!K63+'Tab 4 PPN1 (7)'!K63+'Tab 4 PPN1 (8)'!K63+'Tab 4 PPN1 (9)'!K63</f>
        <v>0</v>
      </c>
      <c r="L63" s="298">
        <f>'Tab 3'!L63+'Tab 4 PPN1'!L63+'Tab 4 PPN1 (2)'!L63+'Tab 4 PPN1 (3)'!L63+'Tab 4 PPN1 (4)'!L63+'Tab 4 PPN1 (5)'!L63+'Tab 4 PPN1 (6)'!L63+'Tab 4 PPN1 (7)'!L63+'Tab 4 PPN1 (8)'!L63+'Tab 4 PPN1 (9)'!L63</f>
        <v>0</v>
      </c>
      <c r="M63" s="298">
        <f>'Tab 3'!M63+'Tab 4 PPN1'!M63+'Tab 4 PPN1 (2)'!M63+'Tab 4 PPN1 (3)'!M63+'Tab 4 PPN1 (4)'!M63+'Tab 4 PPN1 (5)'!M63+'Tab 4 PPN1 (6)'!M63+'Tab 4 PPN1 (7)'!M63+'Tab 4 PPN1 (8)'!M63+'Tab 4 PPN1 (9)'!M63</f>
        <v>0</v>
      </c>
      <c r="N63" s="298">
        <f>'Tab 3'!N63+'Tab 4 PPN1'!N63+'Tab 4 PPN1 (2)'!N63+'Tab 4 PPN1 (3)'!N63+'Tab 4 PPN1 (4)'!N63+'Tab 4 PPN1 (5)'!N63+'Tab 4 PPN1 (6)'!N63+'Tab 4 PPN1 (7)'!N63+'Tab 4 PPN1 (8)'!N63+'Tab 4 PPN1 (9)'!N63</f>
        <v>0</v>
      </c>
      <c r="O63" s="298">
        <f>'Tab 3'!O63+'Tab 4 PPN1'!O63+'Tab 4 PPN1 (2)'!O63+'Tab 4 PPN1 (3)'!O63+'Tab 4 PPN1 (4)'!O63+'Tab 4 PPN1 (5)'!O63+'Tab 4 PPN1 (6)'!O63+'Tab 4 PPN1 (7)'!O63+'Tab 4 PPN1 (8)'!O63+'Tab 4 PPN1 (9)'!O63</f>
        <v>0</v>
      </c>
      <c r="P63" s="298">
        <f>'Tab 3'!P63+'Tab 4 PPN1'!P63+'Tab 4 PPN1 (2)'!P63+'Tab 4 PPN1 (3)'!P63+'Tab 4 PPN1 (4)'!P63+'Tab 4 PPN1 (5)'!P63+'Tab 4 PPN1 (6)'!P63+'Tab 4 PPN1 (7)'!P63+'Tab 4 PPN1 (8)'!P63+'Tab 4 PPN1 (9)'!P63</f>
        <v>0</v>
      </c>
      <c r="Q63" s="298">
        <f>'Tab 3'!Q63+'Tab 4 PPN1'!Q63+'Tab 4 PPN1 (2)'!Q63+'Tab 4 PPN1 (3)'!Q63+'Tab 4 PPN1 (4)'!Q63+'Tab 4 PPN1 (5)'!Q63+'Tab 4 PPN1 (6)'!Q63+'Tab 4 PPN1 (7)'!Q63+'Tab 4 PPN1 (8)'!Q63+'Tab 4 PPN1 (9)'!Q63</f>
        <v>0</v>
      </c>
      <c r="R63" s="298">
        <f>'Tab 3'!R63+'Tab 4 PPN1'!R63+'Tab 4 PPN1 (2)'!R63+'Tab 4 PPN1 (3)'!R63+'Tab 4 PPN1 (4)'!R63+'Tab 4 PPN1 (5)'!R63+'Tab 4 PPN1 (6)'!R63+'Tab 4 PPN1 (7)'!R63+'Tab 4 PPN1 (8)'!R63+'Tab 4 PPN1 (9)'!R63</f>
        <v>0</v>
      </c>
      <c r="S63" s="227"/>
      <c r="T63" s="207"/>
      <c r="U63" s="208"/>
      <c r="W63" s="47"/>
      <c r="X63" s="47"/>
      <c r="Y63" s="47"/>
      <c r="Z63" s="47"/>
    </row>
    <row r="64" spans="1:26" ht="27">
      <c r="A64" s="108"/>
      <c r="B64" s="350">
        <v>6</v>
      </c>
      <c r="C64" s="382" t="s">
        <v>115</v>
      </c>
      <c r="D64" s="350">
        <v>614900</v>
      </c>
      <c r="E64" s="349">
        <f>'Tab 3'!E64+'Tab 4 PPN1'!E64+'Tab 4 PPN1 (2)'!E64+'Tab 4 PPN1 (3)'!E64+'Tab 4 PPN1 (4)'!E64+'Tab 4 PPN1 (5)'!E64+'Tab 4 PPN1 (6)'!E64+'Tab 4 PPN1 (7)'!E64+'Tab 4 PPN1 (8)'!E64+'Tab 4 PPN1 (9)'!E64</f>
        <v>0</v>
      </c>
      <c r="F64" s="349">
        <f>'Tab 3'!F64+'Tab 4 PPN1'!F64+'Tab 4 PPN1 (2)'!F64+'Tab 4 PPN1 (3)'!F64+'Tab 4 PPN1 (4)'!F64+'Tab 4 PPN1 (5)'!F64+'Tab 4 PPN1 (6)'!F64+'Tab 4 PPN1 (7)'!F64+'Tab 4 PPN1 (8)'!F64+'Tab 4 PPN1 (9)'!F64</f>
        <v>0</v>
      </c>
      <c r="G64" s="349">
        <f>'Tab 3'!G64+'Tab 4 PPN1'!G64+'Tab 4 PPN1 (2)'!G64+'Tab 4 PPN1 (3)'!G64+'Tab 4 PPN1 (4)'!G64+'Tab 4 PPN1 (5)'!G64+'Tab 4 PPN1 (6)'!G64+'Tab 4 PPN1 (7)'!G64+'Tab 4 PPN1 (8)'!G64+'Tab 4 PPN1 (9)'!G64</f>
        <v>0</v>
      </c>
      <c r="H64" s="349">
        <f>'Tab 3'!H64+'Tab 4 PPN1'!H64+'Tab 4 PPN1 (2)'!H64+'Tab 4 PPN1 (3)'!H64+'Tab 4 PPN1 (4)'!H64+'Tab 4 PPN1 (5)'!H64+'Tab 4 PPN1 (6)'!H64+'Tab 4 PPN1 (7)'!H64+'Tab 4 PPN1 (8)'!H64+'Tab 4 PPN1 (9)'!H64</f>
        <v>0</v>
      </c>
      <c r="I64" s="349">
        <f>'Tab 3'!I64+'Tab 4 PPN1'!I64+'Tab 4 PPN1 (2)'!I64+'Tab 4 PPN1 (3)'!I64+'Tab 4 PPN1 (4)'!I64+'Tab 4 PPN1 (5)'!I64+'Tab 4 PPN1 (6)'!I64+'Tab 4 PPN1 (7)'!I64+'Tab 4 PPN1 (8)'!I64+'Tab 4 PPN1 (9)'!I64</f>
        <v>0</v>
      </c>
      <c r="J64" s="349">
        <f>'Tab 3'!J64+'Tab 4 PPN1'!J64+'Tab 4 PPN1 (2)'!J64+'Tab 4 PPN1 (3)'!J64+'Tab 4 PPN1 (4)'!J64+'Tab 4 PPN1 (5)'!J64+'Tab 4 PPN1 (6)'!J64+'Tab 4 PPN1 (7)'!J64+'Tab 4 PPN1 (8)'!J64+'Tab 4 PPN1 (9)'!J64</f>
        <v>0</v>
      </c>
      <c r="K64" s="349">
        <f>'Tab 3'!K64+'Tab 4 PPN1'!K64+'Tab 4 PPN1 (2)'!K64+'Tab 4 PPN1 (3)'!K64+'Tab 4 PPN1 (4)'!K64+'Tab 4 PPN1 (5)'!K64+'Tab 4 PPN1 (6)'!K64+'Tab 4 PPN1 (7)'!K64+'Tab 4 PPN1 (8)'!K64+'Tab 4 PPN1 (9)'!K64</f>
        <v>0</v>
      </c>
      <c r="L64" s="349">
        <f>'Tab 3'!L64+'Tab 4 PPN1'!L64+'Tab 4 PPN1 (2)'!L64+'Tab 4 PPN1 (3)'!L64+'Tab 4 PPN1 (4)'!L64+'Tab 4 PPN1 (5)'!L64+'Tab 4 PPN1 (6)'!L64+'Tab 4 PPN1 (7)'!L64+'Tab 4 PPN1 (8)'!L64+'Tab 4 PPN1 (9)'!L64</f>
        <v>0</v>
      </c>
      <c r="M64" s="349">
        <f>'Tab 3'!M64+'Tab 4 PPN1'!M64+'Tab 4 PPN1 (2)'!M64+'Tab 4 PPN1 (3)'!M64+'Tab 4 PPN1 (4)'!M64+'Tab 4 PPN1 (5)'!M64+'Tab 4 PPN1 (6)'!M64+'Tab 4 PPN1 (7)'!M64+'Tab 4 PPN1 (8)'!M64+'Tab 4 PPN1 (9)'!M64</f>
        <v>0</v>
      </c>
      <c r="N64" s="349">
        <f>'Tab 3'!N64+'Tab 4 PPN1'!N64+'Tab 4 PPN1 (2)'!N64+'Tab 4 PPN1 (3)'!N64+'Tab 4 PPN1 (4)'!N64+'Tab 4 PPN1 (5)'!N64+'Tab 4 PPN1 (6)'!N64+'Tab 4 PPN1 (7)'!N64+'Tab 4 PPN1 (8)'!N64+'Tab 4 PPN1 (9)'!N64</f>
        <v>0</v>
      </c>
      <c r="O64" s="349">
        <f>'Tab 3'!O64+'Tab 4 PPN1'!O64+'Tab 4 PPN1 (2)'!O64+'Tab 4 PPN1 (3)'!O64+'Tab 4 PPN1 (4)'!O64+'Tab 4 PPN1 (5)'!O64+'Tab 4 PPN1 (6)'!O64+'Tab 4 PPN1 (7)'!O64+'Tab 4 PPN1 (8)'!O64+'Tab 4 PPN1 (9)'!O64</f>
        <v>0</v>
      </c>
      <c r="P64" s="349">
        <f>'Tab 3'!P64+'Tab 4 PPN1'!P64+'Tab 4 PPN1 (2)'!P64+'Tab 4 PPN1 (3)'!P64+'Tab 4 PPN1 (4)'!P64+'Tab 4 PPN1 (5)'!P64+'Tab 4 PPN1 (6)'!P64+'Tab 4 PPN1 (7)'!P64+'Tab 4 PPN1 (8)'!P64+'Tab 4 PPN1 (9)'!P64</f>
        <v>0</v>
      </c>
      <c r="Q64" s="349">
        <f>'Tab 3'!Q64+'Tab 4 PPN1'!Q64+'Tab 4 PPN1 (2)'!Q64+'Tab 4 PPN1 (3)'!Q64+'Tab 4 PPN1 (4)'!Q64+'Tab 4 PPN1 (5)'!Q64+'Tab 4 PPN1 (6)'!Q64+'Tab 4 PPN1 (7)'!Q64+'Tab 4 PPN1 (8)'!Q64+'Tab 4 PPN1 (9)'!Q64</f>
        <v>0</v>
      </c>
      <c r="R64" s="349">
        <f>'Tab 3'!R64+'Tab 4 PPN1'!R64+'Tab 4 PPN1 (2)'!R64+'Tab 4 PPN1 (3)'!R64+'Tab 4 PPN1 (4)'!R64+'Tab 4 PPN1 (5)'!R64+'Tab 4 PPN1 (6)'!R64+'Tab 4 PPN1 (7)'!R64+'Tab 4 PPN1 (8)'!R64+'Tab 4 PPN1 (9)'!R64</f>
        <v>0</v>
      </c>
      <c r="S64" s="224">
        <f>S65</f>
        <v>0</v>
      </c>
      <c r="T64" s="200">
        <f>T65</f>
        <v>0</v>
      </c>
      <c r="U64" s="201">
        <f>U65</f>
        <v>0</v>
      </c>
      <c r="W64" s="47"/>
      <c r="X64" s="47"/>
      <c r="Y64" s="47"/>
      <c r="Z64" s="47"/>
    </row>
    <row r="65" spans="1:26" ht="28.5" thickBot="1">
      <c r="A65" s="108"/>
      <c r="B65" s="79"/>
      <c r="C65" s="381"/>
      <c r="D65" s="79"/>
      <c r="E65" s="298">
        <f>'Tab 3'!E65+'Tab 4 PPN1'!E65+'Tab 4 PPN1 (2)'!E65+'Tab 4 PPN1 (3)'!E65+'Tab 4 PPN1 (4)'!E65+'Tab 4 PPN1 (5)'!E65+'Tab 4 PPN1 (6)'!E65+'Tab 4 PPN1 (7)'!E65+'Tab 4 PPN1 (8)'!E65+'Tab 4 PPN1 (9)'!E65</f>
        <v>0</v>
      </c>
      <c r="F65" s="298">
        <f>'Tab 3'!F65+'Tab 4 PPN1'!F65+'Tab 4 PPN1 (2)'!F65+'Tab 4 PPN1 (3)'!F65+'Tab 4 PPN1 (4)'!F65+'Tab 4 PPN1 (5)'!F65+'Tab 4 PPN1 (6)'!F65+'Tab 4 PPN1 (7)'!F65+'Tab 4 PPN1 (8)'!F65+'Tab 4 PPN1 (9)'!F65</f>
        <v>0</v>
      </c>
      <c r="G65" s="298">
        <f>'Tab 3'!G65+'Tab 4 PPN1'!G65+'Tab 4 PPN1 (2)'!G65+'Tab 4 PPN1 (3)'!G65+'Tab 4 PPN1 (4)'!G65+'Tab 4 PPN1 (5)'!G65+'Tab 4 PPN1 (6)'!G65+'Tab 4 PPN1 (7)'!G65+'Tab 4 PPN1 (8)'!G65+'Tab 4 PPN1 (9)'!G65</f>
        <v>0</v>
      </c>
      <c r="H65" s="298">
        <f>'Tab 3'!H65+'Tab 4 PPN1'!H65+'Tab 4 PPN1 (2)'!H65+'Tab 4 PPN1 (3)'!H65+'Tab 4 PPN1 (4)'!H65+'Tab 4 PPN1 (5)'!H65+'Tab 4 PPN1 (6)'!H65+'Tab 4 PPN1 (7)'!H65+'Tab 4 PPN1 (8)'!H65+'Tab 4 PPN1 (9)'!H65</f>
        <v>0</v>
      </c>
      <c r="I65" s="298">
        <f>'Tab 3'!I65+'Tab 4 PPN1'!I65+'Tab 4 PPN1 (2)'!I65+'Tab 4 PPN1 (3)'!I65+'Tab 4 PPN1 (4)'!I65+'Tab 4 PPN1 (5)'!I65+'Tab 4 PPN1 (6)'!I65+'Tab 4 PPN1 (7)'!I65+'Tab 4 PPN1 (8)'!I65+'Tab 4 PPN1 (9)'!I65</f>
        <v>0</v>
      </c>
      <c r="J65" s="298">
        <f>'Tab 3'!J65+'Tab 4 PPN1'!J65+'Tab 4 PPN1 (2)'!J65+'Tab 4 PPN1 (3)'!J65+'Tab 4 PPN1 (4)'!J65+'Tab 4 PPN1 (5)'!J65+'Tab 4 PPN1 (6)'!J65+'Tab 4 PPN1 (7)'!J65+'Tab 4 PPN1 (8)'!J65+'Tab 4 PPN1 (9)'!J65</f>
        <v>0</v>
      </c>
      <c r="K65" s="298">
        <f>'Tab 3'!K65+'Tab 4 PPN1'!K65+'Tab 4 PPN1 (2)'!K65+'Tab 4 PPN1 (3)'!K65+'Tab 4 PPN1 (4)'!K65+'Tab 4 PPN1 (5)'!K65+'Tab 4 PPN1 (6)'!K65+'Tab 4 PPN1 (7)'!K65+'Tab 4 PPN1 (8)'!K65+'Tab 4 PPN1 (9)'!K65</f>
        <v>0</v>
      </c>
      <c r="L65" s="298">
        <f>'Tab 3'!L65+'Tab 4 PPN1'!L65+'Tab 4 PPN1 (2)'!L65+'Tab 4 PPN1 (3)'!L65+'Tab 4 PPN1 (4)'!L65+'Tab 4 PPN1 (5)'!L65+'Tab 4 PPN1 (6)'!L65+'Tab 4 PPN1 (7)'!L65+'Tab 4 PPN1 (8)'!L65+'Tab 4 PPN1 (9)'!L65</f>
        <v>0</v>
      </c>
      <c r="M65" s="298">
        <f>'Tab 3'!M65+'Tab 4 PPN1'!M65+'Tab 4 PPN1 (2)'!M65+'Tab 4 PPN1 (3)'!M65+'Tab 4 PPN1 (4)'!M65+'Tab 4 PPN1 (5)'!M65+'Tab 4 PPN1 (6)'!M65+'Tab 4 PPN1 (7)'!M65+'Tab 4 PPN1 (8)'!M65+'Tab 4 PPN1 (9)'!M65</f>
        <v>0</v>
      </c>
      <c r="N65" s="298">
        <f>'Tab 3'!N65+'Tab 4 PPN1'!N65+'Tab 4 PPN1 (2)'!N65+'Tab 4 PPN1 (3)'!N65+'Tab 4 PPN1 (4)'!N65+'Tab 4 PPN1 (5)'!N65+'Tab 4 PPN1 (6)'!N65+'Tab 4 PPN1 (7)'!N65+'Tab 4 PPN1 (8)'!N65+'Tab 4 PPN1 (9)'!N65</f>
        <v>0</v>
      </c>
      <c r="O65" s="298">
        <f>'Tab 3'!O65+'Tab 4 PPN1'!O65+'Tab 4 PPN1 (2)'!O65+'Tab 4 PPN1 (3)'!O65+'Tab 4 PPN1 (4)'!O65+'Tab 4 PPN1 (5)'!O65+'Tab 4 PPN1 (6)'!O65+'Tab 4 PPN1 (7)'!O65+'Tab 4 PPN1 (8)'!O65+'Tab 4 PPN1 (9)'!O65</f>
        <v>0</v>
      </c>
      <c r="P65" s="298">
        <f>'Tab 3'!P65+'Tab 4 PPN1'!P65+'Tab 4 PPN1 (2)'!P65+'Tab 4 PPN1 (3)'!P65+'Tab 4 PPN1 (4)'!P65+'Tab 4 PPN1 (5)'!P65+'Tab 4 PPN1 (6)'!P65+'Tab 4 PPN1 (7)'!P65+'Tab 4 PPN1 (8)'!P65+'Tab 4 PPN1 (9)'!P65</f>
        <v>0</v>
      </c>
      <c r="Q65" s="298">
        <f>'Tab 3'!Q65+'Tab 4 PPN1'!Q65+'Tab 4 PPN1 (2)'!Q65+'Tab 4 PPN1 (3)'!Q65+'Tab 4 PPN1 (4)'!Q65+'Tab 4 PPN1 (5)'!Q65+'Tab 4 PPN1 (6)'!Q65+'Tab 4 PPN1 (7)'!Q65+'Tab 4 PPN1 (8)'!Q65+'Tab 4 PPN1 (9)'!Q65</f>
        <v>0</v>
      </c>
      <c r="R65" s="298">
        <f>'Tab 3'!R65+'Tab 4 PPN1'!R65+'Tab 4 PPN1 (2)'!R65+'Tab 4 PPN1 (3)'!R65+'Tab 4 PPN1 (4)'!R65+'Tab 4 PPN1 (5)'!R65+'Tab 4 PPN1 (6)'!R65+'Tab 4 PPN1 (7)'!R65+'Tab 4 PPN1 (8)'!R65+'Tab 4 PPN1 (9)'!R65</f>
        <v>0</v>
      </c>
      <c r="S65" s="224"/>
      <c r="T65" s="200"/>
      <c r="U65" s="201"/>
      <c r="W65" s="47"/>
      <c r="X65" s="47"/>
      <c r="Y65" s="47"/>
      <c r="Z65" s="47"/>
    </row>
    <row r="66" spans="1:26" ht="46.5" thickBot="1">
      <c r="A66" s="108"/>
      <c r="B66" s="202" t="s">
        <v>9</v>
      </c>
      <c r="C66" s="384" t="s">
        <v>116</v>
      </c>
      <c r="D66" s="203">
        <v>615000</v>
      </c>
      <c r="E66" s="300">
        <f>'Tab 3'!E66+'Tab 4 PPN1'!E66+'Tab 4 PPN1 (2)'!E66+'Tab 4 PPN1 (3)'!E66+'Tab 4 PPN1 (4)'!E66+'Tab 4 PPN1 (5)'!E66+'Tab 4 PPN1 (6)'!E66+'Tab 4 PPN1 (7)'!E66+'Tab 4 PPN1 (8)'!E66+'Tab 4 PPN1 (9)'!E66</f>
        <v>0</v>
      </c>
      <c r="F66" s="300">
        <f>'Tab 3'!F66+'Tab 4 PPN1'!F66+'Tab 4 PPN1 (2)'!F66+'Tab 4 PPN1 (3)'!F66+'Tab 4 PPN1 (4)'!F66+'Tab 4 PPN1 (5)'!F66+'Tab 4 PPN1 (6)'!F66+'Tab 4 PPN1 (7)'!F66+'Tab 4 PPN1 (8)'!F66+'Tab 4 PPN1 (9)'!F66</f>
        <v>0</v>
      </c>
      <c r="G66" s="300">
        <f>'Tab 3'!G66+'Tab 4 PPN1'!G66+'Tab 4 PPN1 (2)'!G66+'Tab 4 PPN1 (3)'!G66+'Tab 4 PPN1 (4)'!G66+'Tab 4 PPN1 (5)'!G66+'Tab 4 PPN1 (6)'!G66+'Tab 4 PPN1 (7)'!G66+'Tab 4 PPN1 (8)'!G66+'Tab 4 PPN1 (9)'!G66</f>
        <v>0</v>
      </c>
      <c r="H66" s="300">
        <f>'Tab 3'!H66+'Tab 4 PPN1'!H66+'Tab 4 PPN1 (2)'!H66+'Tab 4 PPN1 (3)'!H66+'Tab 4 PPN1 (4)'!H66+'Tab 4 PPN1 (5)'!H66+'Tab 4 PPN1 (6)'!H66+'Tab 4 PPN1 (7)'!H66+'Tab 4 PPN1 (8)'!H66+'Tab 4 PPN1 (9)'!H66</f>
        <v>0</v>
      </c>
      <c r="I66" s="300">
        <f>'Tab 3'!I66+'Tab 4 PPN1'!I66+'Tab 4 PPN1 (2)'!I66+'Tab 4 PPN1 (3)'!I66+'Tab 4 PPN1 (4)'!I66+'Tab 4 PPN1 (5)'!I66+'Tab 4 PPN1 (6)'!I66+'Tab 4 PPN1 (7)'!I66+'Tab 4 PPN1 (8)'!I66+'Tab 4 PPN1 (9)'!I66</f>
        <v>0</v>
      </c>
      <c r="J66" s="300">
        <f>'Tab 3'!J66+'Tab 4 PPN1'!J66+'Tab 4 PPN1 (2)'!J66+'Tab 4 PPN1 (3)'!J66+'Tab 4 PPN1 (4)'!J66+'Tab 4 PPN1 (5)'!J66+'Tab 4 PPN1 (6)'!J66+'Tab 4 PPN1 (7)'!J66+'Tab 4 PPN1 (8)'!J66+'Tab 4 PPN1 (9)'!J66</f>
        <v>0</v>
      </c>
      <c r="K66" s="300">
        <f>'Tab 3'!K66+'Tab 4 PPN1'!K66+'Tab 4 PPN1 (2)'!K66+'Tab 4 PPN1 (3)'!K66+'Tab 4 PPN1 (4)'!K66+'Tab 4 PPN1 (5)'!K66+'Tab 4 PPN1 (6)'!K66+'Tab 4 PPN1 (7)'!K66+'Tab 4 PPN1 (8)'!K66+'Tab 4 PPN1 (9)'!K66</f>
        <v>0</v>
      </c>
      <c r="L66" s="300">
        <f>'Tab 3'!L66+'Tab 4 PPN1'!L66+'Tab 4 PPN1 (2)'!L66+'Tab 4 PPN1 (3)'!L66+'Tab 4 PPN1 (4)'!L66+'Tab 4 PPN1 (5)'!L66+'Tab 4 PPN1 (6)'!L66+'Tab 4 PPN1 (7)'!L66+'Tab 4 PPN1 (8)'!L66+'Tab 4 PPN1 (9)'!L66</f>
        <v>0</v>
      </c>
      <c r="M66" s="300">
        <f>'Tab 3'!M66+'Tab 4 PPN1'!M66+'Tab 4 PPN1 (2)'!M66+'Tab 4 PPN1 (3)'!M66+'Tab 4 PPN1 (4)'!M66+'Tab 4 PPN1 (5)'!M66+'Tab 4 PPN1 (6)'!M66+'Tab 4 PPN1 (7)'!M66+'Tab 4 PPN1 (8)'!M66+'Tab 4 PPN1 (9)'!M66</f>
        <v>0</v>
      </c>
      <c r="N66" s="300">
        <f>'Tab 3'!N66+'Tab 4 PPN1'!N66+'Tab 4 PPN1 (2)'!N66+'Tab 4 PPN1 (3)'!N66+'Tab 4 PPN1 (4)'!N66+'Tab 4 PPN1 (5)'!N66+'Tab 4 PPN1 (6)'!N66+'Tab 4 PPN1 (7)'!N66+'Tab 4 PPN1 (8)'!N66+'Tab 4 PPN1 (9)'!N66</f>
        <v>0</v>
      </c>
      <c r="O66" s="300">
        <f>'Tab 3'!O66+'Tab 4 PPN1'!O66+'Tab 4 PPN1 (2)'!O66+'Tab 4 PPN1 (3)'!O66+'Tab 4 PPN1 (4)'!O66+'Tab 4 PPN1 (5)'!O66+'Tab 4 PPN1 (6)'!O66+'Tab 4 PPN1 (7)'!O66+'Tab 4 PPN1 (8)'!O66+'Tab 4 PPN1 (9)'!O66</f>
        <v>0</v>
      </c>
      <c r="P66" s="300">
        <f>'Tab 3'!P66+'Tab 4 PPN1'!P66+'Tab 4 PPN1 (2)'!P66+'Tab 4 PPN1 (3)'!P66+'Tab 4 PPN1 (4)'!P66+'Tab 4 PPN1 (5)'!P66+'Tab 4 PPN1 (6)'!P66+'Tab 4 PPN1 (7)'!P66+'Tab 4 PPN1 (8)'!P66+'Tab 4 PPN1 (9)'!P66</f>
        <v>0</v>
      </c>
      <c r="Q66" s="300">
        <f>'Tab 3'!Q66+'Tab 4 PPN1'!Q66+'Tab 4 PPN1 (2)'!Q66+'Tab 4 PPN1 (3)'!Q66+'Tab 4 PPN1 (4)'!Q66+'Tab 4 PPN1 (5)'!Q66+'Tab 4 PPN1 (6)'!Q66+'Tab 4 PPN1 (7)'!Q66+'Tab 4 PPN1 (8)'!Q66+'Tab 4 PPN1 (9)'!Q66</f>
        <v>0</v>
      </c>
      <c r="R66" s="300">
        <f>'Tab 3'!R66+'Tab 4 PPN1'!R66+'Tab 4 PPN1 (2)'!R66+'Tab 4 PPN1 (3)'!R66+'Tab 4 PPN1 (4)'!R66+'Tab 4 PPN1 (5)'!R66+'Tab 4 PPN1 (6)'!R66+'Tab 4 PPN1 (7)'!R66+'Tab 4 PPN1 (8)'!R66+'Tab 4 PPN1 (9)'!R66</f>
        <v>0</v>
      </c>
      <c r="S66" s="225">
        <f>S67+S70</f>
        <v>0</v>
      </c>
      <c r="T66" s="191">
        <f>T67+T70</f>
        <v>0</v>
      </c>
      <c r="U66" s="192">
        <f>U67+U70</f>
        <v>0</v>
      </c>
      <c r="W66" s="47"/>
      <c r="X66" s="47"/>
      <c r="Y66" s="47"/>
      <c r="Z66" s="47"/>
    </row>
    <row r="67" spans="1:26" ht="45.75">
      <c r="A67" s="108"/>
      <c r="B67" s="347">
        <v>1</v>
      </c>
      <c r="C67" s="380" t="s">
        <v>117</v>
      </c>
      <c r="D67" s="348">
        <v>615100</v>
      </c>
      <c r="E67" s="349">
        <f>'Tab 3'!E67+'Tab 4 PPN1'!E67+'Tab 4 PPN1 (2)'!E67+'Tab 4 PPN1 (3)'!E67+'Tab 4 PPN1 (4)'!E67+'Tab 4 PPN1 (5)'!E67+'Tab 4 PPN1 (6)'!E67+'Tab 4 PPN1 (7)'!E67+'Tab 4 PPN1 (8)'!E67+'Tab 4 PPN1 (9)'!E67</f>
        <v>0</v>
      </c>
      <c r="F67" s="349">
        <f>'Tab 3'!F67+'Tab 4 PPN1'!F67+'Tab 4 PPN1 (2)'!F67+'Tab 4 PPN1 (3)'!F67+'Tab 4 PPN1 (4)'!F67+'Tab 4 PPN1 (5)'!F67+'Tab 4 PPN1 (6)'!F67+'Tab 4 PPN1 (7)'!F67+'Tab 4 PPN1 (8)'!F67+'Tab 4 PPN1 (9)'!F67</f>
        <v>0</v>
      </c>
      <c r="G67" s="349">
        <f>'Tab 3'!G67+'Tab 4 PPN1'!G67+'Tab 4 PPN1 (2)'!G67+'Tab 4 PPN1 (3)'!G67+'Tab 4 PPN1 (4)'!G67+'Tab 4 PPN1 (5)'!G67+'Tab 4 PPN1 (6)'!G67+'Tab 4 PPN1 (7)'!G67+'Tab 4 PPN1 (8)'!G67+'Tab 4 PPN1 (9)'!G67</f>
        <v>0</v>
      </c>
      <c r="H67" s="349">
        <f>'Tab 3'!H67+'Tab 4 PPN1'!H67+'Tab 4 PPN1 (2)'!H67+'Tab 4 PPN1 (3)'!H67+'Tab 4 PPN1 (4)'!H67+'Tab 4 PPN1 (5)'!H67+'Tab 4 PPN1 (6)'!H67+'Tab 4 PPN1 (7)'!H67+'Tab 4 PPN1 (8)'!H67+'Tab 4 PPN1 (9)'!H67</f>
        <v>0</v>
      </c>
      <c r="I67" s="349">
        <f>'Tab 3'!I67+'Tab 4 PPN1'!I67+'Tab 4 PPN1 (2)'!I67+'Tab 4 PPN1 (3)'!I67+'Tab 4 PPN1 (4)'!I67+'Tab 4 PPN1 (5)'!I67+'Tab 4 PPN1 (6)'!I67+'Tab 4 PPN1 (7)'!I67+'Tab 4 PPN1 (8)'!I67+'Tab 4 PPN1 (9)'!I67</f>
        <v>0</v>
      </c>
      <c r="J67" s="349">
        <f>'Tab 3'!J67+'Tab 4 PPN1'!J67+'Tab 4 PPN1 (2)'!J67+'Tab 4 PPN1 (3)'!J67+'Tab 4 PPN1 (4)'!J67+'Tab 4 PPN1 (5)'!J67+'Tab 4 PPN1 (6)'!J67+'Tab 4 PPN1 (7)'!J67+'Tab 4 PPN1 (8)'!J67+'Tab 4 PPN1 (9)'!J67</f>
        <v>0</v>
      </c>
      <c r="K67" s="349">
        <f>'Tab 3'!K67+'Tab 4 PPN1'!K67+'Tab 4 PPN1 (2)'!K67+'Tab 4 PPN1 (3)'!K67+'Tab 4 PPN1 (4)'!K67+'Tab 4 PPN1 (5)'!K67+'Tab 4 PPN1 (6)'!K67+'Tab 4 PPN1 (7)'!K67+'Tab 4 PPN1 (8)'!K67+'Tab 4 PPN1 (9)'!K67</f>
        <v>0</v>
      </c>
      <c r="L67" s="349">
        <f>'Tab 3'!L67+'Tab 4 PPN1'!L67+'Tab 4 PPN1 (2)'!L67+'Tab 4 PPN1 (3)'!L67+'Tab 4 PPN1 (4)'!L67+'Tab 4 PPN1 (5)'!L67+'Tab 4 PPN1 (6)'!L67+'Tab 4 PPN1 (7)'!L67+'Tab 4 PPN1 (8)'!L67+'Tab 4 PPN1 (9)'!L67</f>
        <v>0</v>
      </c>
      <c r="M67" s="349">
        <f>'Tab 3'!M67+'Tab 4 PPN1'!M67+'Tab 4 PPN1 (2)'!M67+'Tab 4 PPN1 (3)'!M67+'Tab 4 PPN1 (4)'!M67+'Tab 4 PPN1 (5)'!M67+'Tab 4 PPN1 (6)'!M67+'Tab 4 PPN1 (7)'!M67+'Tab 4 PPN1 (8)'!M67+'Tab 4 PPN1 (9)'!M67</f>
        <v>0</v>
      </c>
      <c r="N67" s="349">
        <f>'Tab 3'!N67+'Tab 4 PPN1'!N67+'Tab 4 PPN1 (2)'!N67+'Tab 4 PPN1 (3)'!N67+'Tab 4 PPN1 (4)'!N67+'Tab 4 PPN1 (5)'!N67+'Tab 4 PPN1 (6)'!N67+'Tab 4 PPN1 (7)'!N67+'Tab 4 PPN1 (8)'!N67+'Tab 4 PPN1 (9)'!N67</f>
        <v>0</v>
      </c>
      <c r="O67" s="349">
        <f>'Tab 3'!O67+'Tab 4 PPN1'!O67+'Tab 4 PPN1 (2)'!O67+'Tab 4 PPN1 (3)'!O67+'Tab 4 PPN1 (4)'!O67+'Tab 4 PPN1 (5)'!O67+'Tab 4 PPN1 (6)'!O67+'Tab 4 PPN1 (7)'!O67+'Tab 4 PPN1 (8)'!O67+'Tab 4 PPN1 (9)'!O67</f>
        <v>0</v>
      </c>
      <c r="P67" s="349">
        <f>'Tab 3'!P67+'Tab 4 PPN1'!P67+'Tab 4 PPN1 (2)'!P67+'Tab 4 PPN1 (3)'!P67+'Tab 4 PPN1 (4)'!P67+'Tab 4 PPN1 (5)'!P67+'Tab 4 PPN1 (6)'!P67+'Tab 4 PPN1 (7)'!P67+'Tab 4 PPN1 (8)'!P67+'Tab 4 PPN1 (9)'!P67</f>
        <v>0</v>
      </c>
      <c r="Q67" s="349">
        <f>'Tab 3'!Q67+'Tab 4 PPN1'!Q67+'Tab 4 PPN1 (2)'!Q67+'Tab 4 PPN1 (3)'!Q67+'Tab 4 PPN1 (4)'!Q67+'Tab 4 PPN1 (5)'!Q67+'Tab 4 PPN1 (6)'!Q67+'Tab 4 PPN1 (7)'!Q67+'Tab 4 PPN1 (8)'!Q67+'Tab 4 PPN1 (9)'!Q67</f>
        <v>0</v>
      </c>
      <c r="R67" s="349">
        <f>'Tab 3'!R67+'Tab 4 PPN1'!R67+'Tab 4 PPN1 (2)'!R67+'Tab 4 PPN1 (3)'!R67+'Tab 4 PPN1 (4)'!R67+'Tab 4 PPN1 (5)'!R67+'Tab 4 PPN1 (6)'!R67+'Tab 4 PPN1 (7)'!R67+'Tab 4 PPN1 (8)'!R67+'Tab 4 PPN1 (9)'!R67</f>
        <v>0</v>
      </c>
      <c r="S67" s="226">
        <f>SUM(S68:S69)</f>
        <v>0</v>
      </c>
      <c r="T67" s="205">
        <f>SUM(T68:T69)</f>
        <v>0</v>
      </c>
      <c r="U67" s="206">
        <f>SUM(U68:U69)</f>
        <v>0</v>
      </c>
      <c r="W67" s="47"/>
      <c r="X67" s="47"/>
      <c r="Y67" s="47"/>
      <c r="Z67" s="47"/>
    </row>
    <row r="68" spans="1:26" ht="27.75">
      <c r="A68" s="108"/>
      <c r="B68" s="87"/>
      <c r="C68" s="382"/>
      <c r="D68" s="87"/>
      <c r="E68" s="298">
        <f>'Tab 3'!E68+'Tab 4 PPN1'!E68+'Tab 4 PPN1 (2)'!E68+'Tab 4 PPN1 (3)'!E68+'Tab 4 PPN1 (4)'!E68+'Tab 4 PPN1 (5)'!E68+'Tab 4 PPN1 (6)'!E68+'Tab 4 PPN1 (7)'!E68+'Tab 4 PPN1 (8)'!E68+'Tab 4 PPN1 (9)'!E68</f>
        <v>0</v>
      </c>
      <c r="F68" s="298">
        <f>'Tab 3'!F68+'Tab 4 PPN1'!F68+'Tab 4 PPN1 (2)'!F68+'Tab 4 PPN1 (3)'!F68+'Tab 4 PPN1 (4)'!F68+'Tab 4 PPN1 (5)'!F68+'Tab 4 PPN1 (6)'!F68+'Tab 4 PPN1 (7)'!F68+'Tab 4 PPN1 (8)'!F68+'Tab 4 PPN1 (9)'!F68</f>
        <v>0</v>
      </c>
      <c r="G68" s="298">
        <f>'Tab 3'!G68+'Tab 4 PPN1'!G68+'Tab 4 PPN1 (2)'!G68+'Tab 4 PPN1 (3)'!G68+'Tab 4 PPN1 (4)'!G68+'Tab 4 PPN1 (5)'!G68+'Tab 4 PPN1 (6)'!G68+'Tab 4 PPN1 (7)'!G68+'Tab 4 PPN1 (8)'!G68+'Tab 4 PPN1 (9)'!G68</f>
        <v>0</v>
      </c>
      <c r="H68" s="298">
        <f>'Tab 3'!H68+'Tab 4 PPN1'!H68+'Tab 4 PPN1 (2)'!H68+'Tab 4 PPN1 (3)'!H68+'Tab 4 PPN1 (4)'!H68+'Tab 4 PPN1 (5)'!H68+'Tab 4 PPN1 (6)'!H68+'Tab 4 PPN1 (7)'!H68+'Tab 4 PPN1 (8)'!H68+'Tab 4 PPN1 (9)'!H68</f>
        <v>0</v>
      </c>
      <c r="I68" s="298">
        <f>'Tab 3'!I68+'Tab 4 PPN1'!I68+'Tab 4 PPN1 (2)'!I68+'Tab 4 PPN1 (3)'!I68+'Tab 4 PPN1 (4)'!I68+'Tab 4 PPN1 (5)'!I68+'Tab 4 PPN1 (6)'!I68+'Tab 4 PPN1 (7)'!I68+'Tab 4 PPN1 (8)'!I68+'Tab 4 PPN1 (9)'!I68</f>
        <v>0</v>
      </c>
      <c r="J68" s="298">
        <f>'Tab 3'!J68+'Tab 4 PPN1'!J68+'Tab 4 PPN1 (2)'!J68+'Tab 4 PPN1 (3)'!J68+'Tab 4 PPN1 (4)'!J68+'Tab 4 PPN1 (5)'!J68+'Tab 4 PPN1 (6)'!J68+'Tab 4 PPN1 (7)'!J68+'Tab 4 PPN1 (8)'!J68+'Tab 4 PPN1 (9)'!J68</f>
        <v>0</v>
      </c>
      <c r="K68" s="298">
        <f>'Tab 3'!K68+'Tab 4 PPN1'!K68+'Tab 4 PPN1 (2)'!K68+'Tab 4 PPN1 (3)'!K68+'Tab 4 PPN1 (4)'!K68+'Tab 4 PPN1 (5)'!K68+'Tab 4 PPN1 (6)'!K68+'Tab 4 PPN1 (7)'!K68+'Tab 4 PPN1 (8)'!K68+'Tab 4 PPN1 (9)'!K68</f>
        <v>0</v>
      </c>
      <c r="L68" s="298">
        <f>'Tab 3'!L68+'Tab 4 PPN1'!L68+'Tab 4 PPN1 (2)'!L68+'Tab 4 PPN1 (3)'!L68+'Tab 4 PPN1 (4)'!L68+'Tab 4 PPN1 (5)'!L68+'Tab 4 PPN1 (6)'!L68+'Tab 4 PPN1 (7)'!L68+'Tab 4 PPN1 (8)'!L68+'Tab 4 PPN1 (9)'!L68</f>
        <v>0</v>
      </c>
      <c r="M68" s="298">
        <f>'Tab 3'!M68+'Tab 4 PPN1'!M68+'Tab 4 PPN1 (2)'!M68+'Tab 4 PPN1 (3)'!M68+'Tab 4 PPN1 (4)'!M68+'Tab 4 PPN1 (5)'!M68+'Tab 4 PPN1 (6)'!M68+'Tab 4 PPN1 (7)'!M68+'Tab 4 PPN1 (8)'!M68+'Tab 4 PPN1 (9)'!M68</f>
        <v>0</v>
      </c>
      <c r="N68" s="298">
        <f>'Tab 3'!N68+'Tab 4 PPN1'!N68+'Tab 4 PPN1 (2)'!N68+'Tab 4 PPN1 (3)'!N68+'Tab 4 PPN1 (4)'!N68+'Tab 4 PPN1 (5)'!N68+'Tab 4 PPN1 (6)'!N68+'Tab 4 PPN1 (7)'!N68+'Tab 4 PPN1 (8)'!N68+'Tab 4 PPN1 (9)'!N68</f>
        <v>0</v>
      </c>
      <c r="O68" s="298">
        <f>'Tab 3'!O68+'Tab 4 PPN1'!O68+'Tab 4 PPN1 (2)'!O68+'Tab 4 PPN1 (3)'!O68+'Tab 4 PPN1 (4)'!O68+'Tab 4 PPN1 (5)'!O68+'Tab 4 PPN1 (6)'!O68+'Tab 4 PPN1 (7)'!O68+'Tab 4 PPN1 (8)'!O68+'Tab 4 PPN1 (9)'!O68</f>
        <v>0</v>
      </c>
      <c r="P68" s="298">
        <f>'Tab 3'!P68+'Tab 4 PPN1'!P68+'Tab 4 PPN1 (2)'!P68+'Tab 4 PPN1 (3)'!P68+'Tab 4 PPN1 (4)'!P68+'Tab 4 PPN1 (5)'!P68+'Tab 4 PPN1 (6)'!P68+'Tab 4 PPN1 (7)'!P68+'Tab 4 PPN1 (8)'!P68+'Tab 4 PPN1 (9)'!P68</f>
        <v>0</v>
      </c>
      <c r="Q68" s="298">
        <f>'Tab 3'!Q68+'Tab 4 PPN1'!Q68+'Tab 4 PPN1 (2)'!Q68+'Tab 4 PPN1 (3)'!Q68+'Tab 4 PPN1 (4)'!Q68+'Tab 4 PPN1 (5)'!Q68+'Tab 4 PPN1 (6)'!Q68+'Tab 4 PPN1 (7)'!Q68+'Tab 4 PPN1 (8)'!Q68+'Tab 4 PPN1 (9)'!Q68</f>
        <v>0</v>
      </c>
      <c r="R68" s="298">
        <f>'Tab 3'!R68+'Tab 4 PPN1'!R68+'Tab 4 PPN1 (2)'!R68+'Tab 4 PPN1 (3)'!R68+'Tab 4 PPN1 (4)'!R68+'Tab 4 PPN1 (5)'!R68+'Tab 4 PPN1 (6)'!R68+'Tab 4 PPN1 (7)'!R68+'Tab 4 PPN1 (8)'!R68+'Tab 4 PPN1 (9)'!R68</f>
        <v>0</v>
      </c>
      <c r="S68" s="227"/>
      <c r="T68" s="207"/>
      <c r="U68" s="208"/>
      <c r="W68" s="47"/>
      <c r="X68" s="47"/>
      <c r="Y68" s="47"/>
      <c r="Z68" s="47"/>
    </row>
    <row r="69" spans="1:26" ht="27.75">
      <c r="A69" s="108"/>
      <c r="B69" s="87"/>
      <c r="C69" s="382"/>
      <c r="D69" s="87"/>
      <c r="E69" s="298">
        <f>'Tab 3'!E69+'Tab 4 PPN1'!E69+'Tab 4 PPN1 (2)'!E69+'Tab 4 PPN1 (3)'!E69+'Tab 4 PPN1 (4)'!E69+'Tab 4 PPN1 (5)'!E69+'Tab 4 PPN1 (6)'!E69+'Tab 4 PPN1 (7)'!E69+'Tab 4 PPN1 (8)'!E69+'Tab 4 PPN1 (9)'!E69</f>
        <v>0</v>
      </c>
      <c r="F69" s="298">
        <f>'Tab 3'!F69+'Tab 4 PPN1'!F69+'Tab 4 PPN1 (2)'!F69+'Tab 4 PPN1 (3)'!F69+'Tab 4 PPN1 (4)'!F69+'Tab 4 PPN1 (5)'!F69+'Tab 4 PPN1 (6)'!F69+'Tab 4 PPN1 (7)'!F69+'Tab 4 PPN1 (8)'!F69+'Tab 4 PPN1 (9)'!F69</f>
        <v>0</v>
      </c>
      <c r="G69" s="298">
        <f>'Tab 3'!G69+'Tab 4 PPN1'!G69+'Tab 4 PPN1 (2)'!G69+'Tab 4 PPN1 (3)'!G69+'Tab 4 PPN1 (4)'!G69+'Tab 4 PPN1 (5)'!G69+'Tab 4 PPN1 (6)'!G69+'Tab 4 PPN1 (7)'!G69+'Tab 4 PPN1 (8)'!G69+'Tab 4 PPN1 (9)'!G69</f>
        <v>0</v>
      </c>
      <c r="H69" s="298">
        <f>'Tab 3'!H69+'Tab 4 PPN1'!H69+'Tab 4 PPN1 (2)'!H69+'Tab 4 PPN1 (3)'!H69+'Tab 4 PPN1 (4)'!H69+'Tab 4 PPN1 (5)'!H69+'Tab 4 PPN1 (6)'!H69+'Tab 4 PPN1 (7)'!H69+'Tab 4 PPN1 (8)'!H69+'Tab 4 PPN1 (9)'!H69</f>
        <v>0</v>
      </c>
      <c r="I69" s="298">
        <f>'Tab 3'!I69+'Tab 4 PPN1'!I69+'Tab 4 PPN1 (2)'!I69+'Tab 4 PPN1 (3)'!I69+'Tab 4 PPN1 (4)'!I69+'Tab 4 PPN1 (5)'!I69+'Tab 4 PPN1 (6)'!I69+'Tab 4 PPN1 (7)'!I69+'Tab 4 PPN1 (8)'!I69+'Tab 4 PPN1 (9)'!I69</f>
        <v>0</v>
      </c>
      <c r="J69" s="298">
        <f>'Tab 3'!J69+'Tab 4 PPN1'!J69+'Tab 4 PPN1 (2)'!J69+'Tab 4 PPN1 (3)'!J69+'Tab 4 PPN1 (4)'!J69+'Tab 4 PPN1 (5)'!J69+'Tab 4 PPN1 (6)'!J69+'Tab 4 PPN1 (7)'!J69+'Tab 4 PPN1 (8)'!J69+'Tab 4 PPN1 (9)'!J69</f>
        <v>0</v>
      </c>
      <c r="K69" s="298">
        <f>'Tab 3'!K69+'Tab 4 PPN1'!K69+'Tab 4 PPN1 (2)'!K69+'Tab 4 PPN1 (3)'!K69+'Tab 4 PPN1 (4)'!K69+'Tab 4 PPN1 (5)'!K69+'Tab 4 PPN1 (6)'!K69+'Tab 4 PPN1 (7)'!K69+'Tab 4 PPN1 (8)'!K69+'Tab 4 PPN1 (9)'!K69</f>
        <v>0</v>
      </c>
      <c r="L69" s="298">
        <f>'Tab 3'!L69+'Tab 4 PPN1'!L69+'Tab 4 PPN1 (2)'!L69+'Tab 4 PPN1 (3)'!L69+'Tab 4 PPN1 (4)'!L69+'Tab 4 PPN1 (5)'!L69+'Tab 4 PPN1 (6)'!L69+'Tab 4 PPN1 (7)'!L69+'Tab 4 PPN1 (8)'!L69+'Tab 4 PPN1 (9)'!L69</f>
        <v>0</v>
      </c>
      <c r="M69" s="298">
        <f>'Tab 3'!M69+'Tab 4 PPN1'!M69+'Tab 4 PPN1 (2)'!M69+'Tab 4 PPN1 (3)'!M69+'Tab 4 PPN1 (4)'!M69+'Tab 4 PPN1 (5)'!M69+'Tab 4 PPN1 (6)'!M69+'Tab 4 PPN1 (7)'!M69+'Tab 4 PPN1 (8)'!M69+'Tab 4 PPN1 (9)'!M69</f>
        <v>0</v>
      </c>
      <c r="N69" s="298">
        <f>'Tab 3'!N69+'Tab 4 PPN1'!N69+'Tab 4 PPN1 (2)'!N69+'Tab 4 PPN1 (3)'!N69+'Tab 4 PPN1 (4)'!N69+'Tab 4 PPN1 (5)'!N69+'Tab 4 PPN1 (6)'!N69+'Tab 4 PPN1 (7)'!N69+'Tab 4 PPN1 (8)'!N69+'Tab 4 PPN1 (9)'!N69</f>
        <v>0</v>
      </c>
      <c r="O69" s="298">
        <f>'Tab 3'!O69+'Tab 4 PPN1'!O69+'Tab 4 PPN1 (2)'!O69+'Tab 4 PPN1 (3)'!O69+'Tab 4 PPN1 (4)'!O69+'Tab 4 PPN1 (5)'!O69+'Tab 4 PPN1 (6)'!O69+'Tab 4 PPN1 (7)'!O69+'Tab 4 PPN1 (8)'!O69+'Tab 4 PPN1 (9)'!O69</f>
        <v>0</v>
      </c>
      <c r="P69" s="298">
        <f>'Tab 3'!P69+'Tab 4 PPN1'!P69+'Tab 4 PPN1 (2)'!P69+'Tab 4 PPN1 (3)'!P69+'Tab 4 PPN1 (4)'!P69+'Tab 4 PPN1 (5)'!P69+'Tab 4 PPN1 (6)'!P69+'Tab 4 PPN1 (7)'!P69+'Tab 4 PPN1 (8)'!P69+'Tab 4 PPN1 (9)'!P69</f>
        <v>0</v>
      </c>
      <c r="Q69" s="298">
        <f>'Tab 3'!Q69+'Tab 4 PPN1'!Q69+'Tab 4 PPN1 (2)'!Q69+'Tab 4 PPN1 (3)'!Q69+'Tab 4 PPN1 (4)'!Q69+'Tab 4 PPN1 (5)'!Q69+'Tab 4 PPN1 (6)'!Q69+'Tab 4 PPN1 (7)'!Q69+'Tab 4 PPN1 (8)'!Q69+'Tab 4 PPN1 (9)'!Q69</f>
        <v>0</v>
      </c>
      <c r="R69" s="298">
        <f>'Tab 3'!R69+'Tab 4 PPN1'!R69+'Tab 4 PPN1 (2)'!R69+'Tab 4 PPN1 (3)'!R69+'Tab 4 PPN1 (4)'!R69+'Tab 4 PPN1 (5)'!R69+'Tab 4 PPN1 (6)'!R69+'Tab 4 PPN1 (7)'!R69+'Tab 4 PPN1 (8)'!R69+'Tab 4 PPN1 (9)'!R69</f>
        <v>0</v>
      </c>
      <c r="S69" s="227"/>
      <c r="T69" s="207"/>
      <c r="U69" s="208"/>
      <c r="W69" s="47"/>
      <c r="X69" s="47"/>
      <c r="Y69" s="47"/>
      <c r="Z69" s="47"/>
    </row>
    <row r="70" spans="1:26" ht="45.75">
      <c r="A70" s="108"/>
      <c r="B70" s="350">
        <v>2</v>
      </c>
      <c r="C70" s="385" t="s">
        <v>118</v>
      </c>
      <c r="D70" s="350">
        <v>615200</v>
      </c>
      <c r="E70" s="349">
        <f>'Tab 3'!E70+'Tab 4 PPN1'!E70+'Tab 4 PPN1 (2)'!E70+'Tab 4 PPN1 (3)'!E70+'Tab 4 PPN1 (4)'!E70+'Tab 4 PPN1 (5)'!E70+'Tab 4 PPN1 (6)'!E70+'Tab 4 PPN1 (7)'!E70+'Tab 4 PPN1 (8)'!E70+'Tab 4 PPN1 (9)'!E70</f>
        <v>0</v>
      </c>
      <c r="F70" s="349">
        <f>'Tab 3'!F70+'Tab 4 PPN1'!F70+'Tab 4 PPN1 (2)'!F70+'Tab 4 PPN1 (3)'!F70+'Tab 4 PPN1 (4)'!F70+'Tab 4 PPN1 (5)'!F70+'Tab 4 PPN1 (6)'!F70+'Tab 4 PPN1 (7)'!F70+'Tab 4 PPN1 (8)'!F70+'Tab 4 PPN1 (9)'!F70</f>
        <v>0</v>
      </c>
      <c r="G70" s="349">
        <f>'Tab 3'!G70+'Tab 4 PPN1'!G70+'Tab 4 PPN1 (2)'!G70+'Tab 4 PPN1 (3)'!G70+'Tab 4 PPN1 (4)'!G70+'Tab 4 PPN1 (5)'!G70+'Tab 4 PPN1 (6)'!G70+'Tab 4 PPN1 (7)'!G70+'Tab 4 PPN1 (8)'!G70+'Tab 4 PPN1 (9)'!G70</f>
        <v>0</v>
      </c>
      <c r="H70" s="349">
        <f>'Tab 3'!H70+'Tab 4 PPN1'!H70+'Tab 4 PPN1 (2)'!H70+'Tab 4 PPN1 (3)'!H70+'Tab 4 PPN1 (4)'!H70+'Tab 4 PPN1 (5)'!H70+'Tab 4 PPN1 (6)'!H70+'Tab 4 PPN1 (7)'!H70+'Tab 4 PPN1 (8)'!H70+'Tab 4 PPN1 (9)'!H70</f>
        <v>0</v>
      </c>
      <c r="I70" s="349">
        <f>'Tab 3'!I70+'Tab 4 PPN1'!I70+'Tab 4 PPN1 (2)'!I70+'Tab 4 PPN1 (3)'!I70+'Tab 4 PPN1 (4)'!I70+'Tab 4 PPN1 (5)'!I70+'Tab 4 PPN1 (6)'!I70+'Tab 4 PPN1 (7)'!I70+'Tab 4 PPN1 (8)'!I70+'Tab 4 PPN1 (9)'!I70</f>
        <v>0</v>
      </c>
      <c r="J70" s="349">
        <f>'Tab 3'!J70+'Tab 4 PPN1'!J70+'Tab 4 PPN1 (2)'!J70+'Tab 4 PPN1 (3)'!J70+'Tab 4 PPN1 (4)'!J70+'Tab 4 PPN1 (5)'!J70+'Tab 4 PPN1 (6)'!J70+'Tab 4 PPN1 (7)'!J70+'Tab 4 PPN1 (8)'!J70+'Tab 4 PPN1 (9)'!J70</f>
        <v>0</v>
      </c>
      <c r="K70" s="349">
        <f>'Tab 3'!K70+'Tab 4 PPN1'!K70+'Tab 4 PPN1 (2)'!K70+'Tab 4 PPN1 (3)'!K70+'Tab 4 PPN1 (4)'!K70+'Tab 4 PPN1 (5)'!K70+'Tab 4 PPN1 (6)'!K70+'Tab 4 PPN1 (7)'!K70+'Tab 4 PPN1 (8)'!K70+'Tab 4 PPN1 (9)'!K70</f>
        <v>0</v>
      </c>
      <c r="L70" s="349">
        <f>'Tab 3'!L70+'Tab 4 PPN1'!L70+'Tab 4 PPN1 (2)'!L70+'Tab 4 PPN1 (3)'!L70+'Tab 4 PPN1 (4)'!L70+'Tab 4 PPN1 (5)'!L70+'Tab 4 PPN1 (6)'!L70+'Tab 4 PPN1 (7)'!L70+'Tab 4 PPN1 (8)'!L70+'Tab 4 PPN1 (9)'!L70</f>
        <v>0</v>
      </c>
      <c r="M70" s="349">
        <f>'Tab 3'!M70+'Tab 4 PPN1'!M70+'Tab 4 PPN1 (2)'!M70+'Tab 4 PPN1 (3)'!M70+'Tab 4 PPN1 (4)'!M70+'Tab 4 PPN1 (5)'!M70+'Tab 4 PPN1 (6)'!M70+'Tab 4 PPN1 (7)'!M70+'Tab 4 PPN1 (8)'!M70+'Tab 4 PPN1 (9)'!M70</f>
        <v>0</v>
      </c>
      <c r="N70" s="349">
        <f>'Tab 3'!N70+'Tab 4 PPN1'!N70+'Tab 4 PPN1 (2)'!N70+'Tab 4 PPN1 (3)'!N70+'Tab 4 PPN1 (4)'!N70+'Tab 4 PPN1 (5)'!N70+'Tab 4 PPN1 (6)'!N70+'Tab 4 PPN1 (7)'!N70+'Tab 4 PPN1 (8)'!N70+'Tab 4 PPN1 (9)'!N70</f>
        <v>0</v>
      </c>
      <c r="O70" s="349">
        <f>'Tab 3'!O70+'Tab 4 PPN1'!O70+'Tab 4 PPN1 (2)'!O70+'Tab 4 PPN1 (3)'!O70+'Tab 4 PPN1 (4)'!O70+'Tab 4 PPN1 (5)'!O70+'Tab 4 PPN1 (6)'!O70+'Tab 4 PPN1 (7)'!O70+'Tab 4 PPN1 (8)'!O70+'Tab 4 PPN1 (9)'!O70</f>
        <v>0</v>
      </c>
      <c r="P70" s="349">
        <f>'Tab 3'!P70+'Tab 4 PPN1'!P70+'Tab 4 PPN1 (2)'!P70+'Tab 4 PPN1 (3)'!P70+'Tab 4 PPN1 (4)'!P70+'Tab 4 PPN1 (5)'!P70+'Tab 4 PPN1 (6)'!P70+'Tab 4 PPN1 (7)'!P70+'Tab 4 PPN1 (8)'!P70+'Tab 4 PPN1 (9)'!P70</f>
        <v>0</v>
      </c>
      <c r="Q70" s="349">
        <f>'Tab 3'!Q70+'Tab 4 PPN1'!Q70+'Tab 4 PPN1 (2)'!Q70+'Tab 4 PPN1 (3)'!Q70+'Tab 4 PPN1 (4)'!Q70+'Tab 4 PPN1 (5)'!Q70+'Tab 4 PPN1 (6)'!Q70+'Tab 4 PPN1 (7)'!Q70+'Tab 4 PPN1 (8)'!Q70+'Tab 4 PPN1 (9)'!Q70</f>
        <v>0</v>
      </c>
      <c r="R70" s="349">
        <f>'Tab 3'!R70+'Tab 4 PPN1'!R70+'Tab 4 PPN1 (2)'!R70+'Tab 4 PPN1 (3)'!R70+'Tab 4 PPN1 (4)'!R70+'Tab 4 PPN1 (5)'!R70+'Tab 4 PPN1 (6)'!R70+'Tab 4 PPN1 (7)'!R70+'Tab 4 PPN1 (8)'!R70+'Tab 4 PPN1 (9)'!R70</f>
        <v>0</v>
      </c>
      <c r="S70" s="227">
        <f>S72</f>
        <v>0</v>
      </c>
      <c r="T70" s="207">
        <f>T72</f>
        <v>0</v>
      </c>
      <c r="U70" s="208">
        <f>U72</f>
        <v>0</v>
      </c>
      <c r="W70" s="47"/>
      <c r="X70" s="47"/>
      <c r="Y70" s="47"/>
      <c r="Z70" s="47"/>
    </row>
    <row r="71" spans="1:26" ht="27.75">
      <c r="A71" s="108"/>
      <c r="B71" s="87"/>
      <c r="C71" s="159"/>
      <c r="D71" s="87"/>
      <c r="E71" s="298">
        <f>'Tab 3'!E71+'Tab 4 PPN1'!E71+'Tab 4 PPN1 (2)'!E71+'Tab 4 PPN1 (3)'!E71+'Tab 4 PPN1 (4)'!E71+'Tab 4 PPN1 (5)'!E71+'Tab 4 PPN1 (6)'!E71+'Tab 4 PPN1 (7)'!E71+'Tab 4 PPN1 (8)'!E71+'Tab 4 PPN1 (9)'!E71</f>
        <v>0</v>
      </c>
      <c r="F71" s="298">
        <f>'Tab 3'!F71+'Tab 4 PPN1'!F71+'Tab 4 PPN1 (2)'!F71+'Tab 4 PPN1 (3)'!F71+'Tab 4 PPN1 (4)'!F71+'Tab 4 PPN1 (5)'!F71+'Tab 4 PPN1 (6)'!F71+'Tab 4 PPN1 (7)'!F71+'Tab 4 PPN1 (8)'!F71+'Tab 4 PPN1 (9)'!F71</f>
        <v>0</v>
      </c>
      <c r="G71" s="298">
        <f>'Tab 3'!G71+'Tab 4 PPN1'!G71+'Tab 4 PPN1 (2)'!G71+'Tab 4 PPN1 (3)'!G71+'Tab 4 PPN1 (4)'!G71+'Tab 4 PPN1 (5)'!G71+'Tab 4 PPN1 (6)'!G71+'Tab 4 PPN1 (7)'!G71+'Tab 4 PPN1 (8)'!G71+'Tab 4 PPN1 (9)'!G71</f>
        <v>0</v>
      </c>
      <c r="H71" s="298">
        <f>'Tab 3'!H71+'Tab 4 PPN1'!H71+'Tab 4 PPN1 (2)'!H71+'Tab 4 PPN1 (3)'!H71+'Tab 4 PPN1 (4)'!H71+'Tab 4 PPN1 (5)'!H71+'Tab 4 PPN1 (6)'!H71+'Tab 4 PPN1 (7)'!H71+'Tab 4 PPN1 (8)'!H71+'Tab 4 PPN1 (9)'!H71</f>
        <v>0</v>
      </c>
      <c r="I71" s="298">
        <f>'Tab 3'!I71+'Tab 4 PPN1'!I71+'Tab 4 PPN1 (2)'!I71+'Tab 4 PPN1 (3)'!I71+'Tab 4 PPN1 (4)'!I71+'Tab 4 PPN1 (5)'!I71+'Tab 4 PPN1 (6)'!I71+'Tab 4 PPN1 (7)'!I71+'Tab 4 PPN1 (8)'!I71+'Tab 4 PPN1 (9)'!I71</f>
        <v>0</v>
      </c>
      <c r="J71" s="298">
        <f>'Tab 3'!J71+'Tab 4 PPN1'!J71+'Tab 4 PPN1 (2)'!J71+'Tab 4 PPN1 (3)'!J71+'Tab 4 PPN1 (4)'!J71+'Tab 4 PPN1 (5)'!J71+'Tab 4 PPN1 (6)'!J71+'Tab 4 PPN1 (7)'!J71+'Tab 4 PPN1 (8)'!J71+'Tab 4 PPN1 (9)'!J71</f>
        <v>0</v>
      </c>
      <c r="K71" s="298">
        <f>'Tab 3'!K71+'Tab 4 PPN1'!K71+'Tab 4 PPN1 (2)'!K71+'Tab 4 PPN1 (3)'!K71+'Tab 4 PPN1 (4)'!K71+'Tab 4 PPN1 (5)'!K71+'Tab 4 PPN1 (6)'!K71+'Tab 4 PPN1 (7)'!K71+'Tab 4 PPN1 (8)'!K71+'Tab 4 PPN1 (9)'!K71</f>
        <v>0</v>
      </c>
      <c r="L71" s="298">
        <f>'Tab 3'!L71+'Tab 4 PPN1'!L71+'Tab 4 PPN1 (2)'!L71+'Tab 4 PPN1 (3)'!L71+'Tab 4 PPN1 (4)'!L71+'Tab 4 PPN1 (5)'!L71+'Tab 4 PPN1 (6)'!L71+'Tab 4 PPN1 (7)'!L71+'Tab 4 PPN1 (8)'!L71+'Tab 4 PPN1 (9)'!L71</f>
        <v>0</v>
      </c>
      <c r="M71" s="298">
        <f>'Tab 3'!M71+'Tab 4 PPN1'!M71+'Tab 4 PPN1 (2)'!M71+'Tab 4 PPN1 (3)'!M71+'Tab 4 PPN1 (4)'!M71+'Tab 4 PPN1 (5)'!M71+'Tab 4 PPN1 (6)'!M71+'Tab 4 PPN1 (7)'!M71+'Tab 4 PPN1 (8)'!M71+'Tab 4 PPN1 (9)'!M71</f>
        <v>0</v>
      </c>
      <c r="N71" s="298">
        <f>'Tab 3'!N71+'Tab 4 PPN1'!N71+'Tab 4 PPN1 (2)'!N71+'Tab 4 PPN1 (3)'!N71+'Tab 4 PPN1 (4)'!N71+'Tab 4 PPN1 (5)'!N71+'Tab 4 PPN1 (6)'!N71+'Tab 4 PPN1 (7)'!N71+'Tab 4 PPN1 (8)'!N71+'Tab 4 PPN1 (9)'!N71</f>
        <v>0</v>
      </c>
      <c r="O71" s="298">
        <f>'Tab 3'!O71+'Tab 4 PPN1'!O71+'Tab 4 PPN1 (2)'!O71+'Tab 4 PPN1 (3)'!O71+'Tab 4 PPN1 (4)'!O71+'Tab 4 PPN1 (5)'!O71+'Tab 4 PPN1 (6)'!O71+'Tab 4 PPN1 (7)'!O71+'Tab 4 PPN1 (8)'!O71+'Tab 4 PPN1 (9)'!O71</f>
        <v>0</v>
      </c>
      <c r="P71" s="298">
        <f>'Tab 3'!P71+'Tab 4 PPN1'!P71+'Tab 4 PPN1 (2)'!P71+'Tab 4 PPN1 (3)'!P71+'Tab 4 PPN1 (4)'!P71+'Tab 4 PPN1 (5)'!P71+'Tab 4 PPN1 (6)'!P71+'Tab 4 PPN1 (7)'!P71+'Tab 4 PPN1 (8)'!P71+'Tab 4 PPN1 (9)'!P71</f>
        <v>0</v>
      </c>
      <c r="Q71" s="298">
        <f>'Tab 3'!Q71+'Tab 4 PPN1'!Q71+'Tab 4 PPN1 (2)'!Q71+'Tab 4 PPN1 (3)'!Q71+'Tab 4 PPN1 (4)'!Q71+'Tab 4 PPN1 (5)'!Q71+'Tab 4 PPN1 (6)'!Q71+'Tab 4 PPN1 (7)'!Q71+'Tab 4 PPN1 (8)'!Q71+'Tab 4 PPN1 (9)'!Q71</f>
        <v>0</v>
      </c>
      <c r="R71" s="298">
        <f>'Tab 3'!R71+'Tab 4 PPN1'!R71+'Tab 4 PPN1 (2)'!R71+'Tab 4 PPN1 (3)'!R71+'Tab 4 PPN1 (4)'!R71+'Tab 4 PPN1 (5)'!R71+'Tab 4 PPN1 (6)'!R71+'Tab 4 PPN1 (7)'!R71+'Tab 4 PPN1 (8)'!R71+'Tab 4 PPN1 (9)'!R71</f>
        <v>0</v>
      </c>
      <c r="S71" s="227"/>
      <c r="T71" s="207"/>
      <c r="U71" s="208"/>
      <c r="W71" s="47"/>
      <c r="X71" s="47"/>
      <c r="Y71" s="47"/>
      <c r="Z71" s="47"/>
    </row>
    <row r="72" spans="1:26" ht="27.75">
      <c r="A72" s="108"/>
      <c r="B72" s="87"/>
      <c r="C72" s="159"/>
      <c r="D72" s="87"/>
      <c r="E72" s="298">
        <f>'Tab 3'!E72+'Tab 4 PPN1'!E72+'Tab 4 PPN1 (2)'!E72+'Tab 4 PPN1 (3)'!E72+'Tab 4 PPN1 (4)'!E72+'Tab 4 PPN1 (5)'!E72+'Tab 4 PPN1 (6)'!E72+'Tab 4 PPN1 (7)'!E72+'Tab 4 PPN1 (8)'!E72+'Tab 4 PPN1 (9)'!E72</f>
        <v>0</v>
      </c>
      <c r="F72" s="298">
        <f>'Tab 3'!F72+'Tab 4 PPN1'!F72+'Tab 4 PPN1 (2)'!F72+'Tab 4 PPN1 (3)'!F72+'Tab 4 PPN1 (4)'!F72+'Tab 4 PPN1 (5)'!F72+'Tab 4 PPN1 (6)'!F72+'Tab 4 PPN1 (7)'!F72+'Tab 4 PPN1 (8)'!F72+'Tab 4 PPN1 (9)'!F72</f>
        <v>0</v>
      </c>
      <c r="G72" s="298">
        <f>'Tab 3'!G72+'Tab 4 PPN1'!G72+'Tab 4 PPN1 (2)'!G72+'Tab 4 PPN1 (3)'!G72+'Tab 4 PPN1 (4)'!G72+'Tab 4 PPN1 (5)'!G72+'Tab 4 PPN1 (6)'!G72+'Tab 4 PPN1 (7)'!G72+'Tab 4 PPN1 (8)'!G72+'Tab 4 PPN1 (9)'!G72</f>
        <v>0</v>
      </c>
      <c r="H72" s="298">
        <f>'Tab 3'!H72+'Tab 4 PPN1'!H72+'Tab 4 PPN1 (2)'!H72+'Tab 4 PPN1 (3)'!H72+'Tab 4 PPN1 (4)'!H72+'Tab 4 PPN1 (5)'!H72+'Tab 4 PPN1 (6)'!H72+'Tab 4 PPN1 (7)'!H72+'Tab 4 PPN1 (8)'!H72+'Tab 4 PPN1 (9)'!H72</f>
        <v>0</v>
      </c>
      <c r="I72" s="298">
        <f>'Tab 3'!I72+'Tab 4 PPN1'!I72+'Tab 4 PPN1 (2)'!I72+'Tab 4 PPN1 (3)'!I72+'Tab 4 PPN1 (4)'!I72+'Tab 4 PPN1 (5)'!I72+'Tab 4 PPN1 (6)'!I72+'Tab 4 PPN1 (7)'!I72+'Tab 4 PPN1 (8)'!I72+'Tab 4 PPN1 (9)'!I72</f>
        <v>0</v>
      </c>
      <c r="J72" s="298">
        <f>'Tab 3'!J72+'Tab 4 PPN1'!J72+'Tab 4 PPN1 (2)'!J72+'Tab 4 PPN1 (3)'!J72+'Tab 4 PPN1 (4)'!J72+'Tab 4 PPN1 (5)'!J72+'Tab 4 PPN1 (6)'!J72+'Tab 4 PPN1 (7)'!J72+'Tab 4 PPN1 (8)'!J72+'Tab 4 PPN1 (9)'!J72</f>
        <v>0</v>
      </c>
      <c r="K72" s="298">
        <f>'Tab 3'!K72+'Tab 4 PPN1'!K72+'Tab 4 PPN1 (2)'!K72+'Tab 4 PPN1 (3)'!K72+'Tab 4 PPN1 (4)'!K72+'Tab 4 PPN1 (5)'!K72+'Tab 4 PPN1 (6)'!K72+'Tab 4 PPN1 (7)'!K72+'Tab 4 PPN1 (8)'!K72+'Tab 4 PPN1 (9)'!K72</f>
        <v>0</v>
      </c>
      <c r="L72" s="298">
        <f>'Tab 3'!L72+'Tab 4 PPN1'!L72+'Tab 4 PPN1 (2)'!L72+'Tab 4 PPN1 (3)'!L72+'Tab 4 PPN1 (4)'!L72+'Tab 4 PPN1 (5)'!L72+'Tab 4 PPN1 (6)'!L72+'Tab 4 PPN1 (7)'!L72+'Tab 4 PPN1 (8)'!L72+'Tab 4 PPN1 (9)'!L72</f>
        <v>0</v>
      </c>
      <c r="M72" s="298">
        <f>'Tab 3'!M72+'Tab 4 PPN1'!M72+'Tab 4 PPN1 (2)'!M72+'Tab 4 PPN1 (3)'!M72+'Tab 4 PPN1 (4)'!M72+'Tab 4 PPN1 (5)'!M72+'Tab 4 PPN1 (6)'!M72+'Tab 4 PPN1 (7)'!M72+'Tab 4 PPN1 (8)'!M72+'Tab 4 PPN1 (9)'!M72</f>
        <v>0</v>
      </c>
      <c r="N72" s="298">
        <f>'Tab 3'!N72+'Tab 4 PPN1'!N72+'Tab 4 PPN1 (2)'!N72+'Tab 4 PPN1 (3)'!N72+'Tab 4 PPN1 (4)'!N72+'Tab 4 PPN1 (5)'!N72+'Tab 4 PPN1 (6)'!N72+'Tab 4 PPN1 (7)'!N72+'Tab 4 PPN1 (8)'!N72+'Tab 4 PPN1 (9)'!N72</f>
        <v>0</v>
      </c>
      <c r="O72" s="298">
        <f>'Tab 3'!O72+'Tab 4 PPN1'!O72+'Tab 4 PPN1 (2)'!O72+'Tab 4 PPN1 (3)'!O72+'Tab 4 PPN1 (4)'!O72+'Tab 4 PPN1 (5)'!O72+'Tab 4 PPN1 (6)'!O72+'Tab 4 PPN1 (7)'!O72+'Tab 4 PPN1 (8)'!O72+'Tab 4 PPN1 (9)'!O72</f>
        <v>0</v>
      </c>
      <c r="P72" s="298">
        <f>'Tab 3'!P72+'Tab 4 PPN1'!P72+'Tab 4 PPN1 (2)'!P72+'Tab 4 PPN1 (3)'!P72+'Tab 4 PPN1 (4)'!P72+'Tab 4 PPN1 (5)'!P72+'Tab 4 PPN1 (6)'!P72+'Tab 4 PPN1 (7)'!P72+'Tab 4 PPN1 (8)'!P72+'Tab 4 PPN1 (9)'!P72</f>
        <v>0</v>
      </c>
      <c r="Q72" s="298">
        <f>'Tab 3'!Q72+'Tab 4 PPN1'!Q72+'Tab 4 PPN1 (2)'!Q72+'Tab 4 PPN1 (3)'!Q72+'Tab 4 PPN1 (4)'!Q72+'Tab 4 PPN1 (5)'!Q72+'Tab 4 PPN1 (6)'!Q72+'Tab 4 PPN1 (7)'!Q72+'Tab 4 PPN1 (8)'!Q72+'Tab 4 PPN1 (9)'!Q72</f>
        <v>0</v>
      </c>
      <c r="R72" s="298">
        <f>'Tab 3'!R72+'Tab 4 PPN1'!R72+'Tab 4 PPN1 (2)'!R72+'Tab 4 PPN1 (3)'!R72+'Tab 4 PPN1 (4)'!R72+'Tab 4 PPN1 (5)'!R72+'Tab 4 PPN1 (6)'!R72+'Tab 4 PPN1 (7)'!R72+'Tab 4 PPN1 (8)'!R72+'Tab 4 PPN1 (9)'!R72</f>
        <v>0</v>
      </c>
      <c r="S72" s="227"/>
      <c r="T72" s="207"/>
      <c r="U72" s="208"/>
      <c r="W72" s="47"/>
      <c r="X72" s="47"/>
      <c r="Y72" s="47"/>
      <c r="Z72" s="47"/>
    </row>
    <row r="73" spans="1:26" ht="27.75" thickBot="1">
      <c r="A73" s="108"/>
      <c r="B73" s="202" t="s">
        <v>10</v>
      </c>
      <c r="C73" s="379" t="s">
        <v>119</v>
      </c>
      <c r="D73" s="203">
        <v>616000</v>
      </c>
      <c r="E73" s="300">
        <f>'Tab 3'!E73+'Tab 4 PPN1'!E73+'Tab 4 PPN1 (2)'!E73+'Tab 4 PPN1 (3)'!E73+'Tab 4 PPN1 (4)'!E73+'Tab 4 PPN1 (5)'!E73+'Tab 4 PPN1 (6)'!E73+'Tab 4 PPN1 (7)'!E73+'Tab 4 PPN1 (8)'!E73+'Tab 4 PPN1 (9)'!E73</f>
        <v>0</v>
      </c>
      <c r="F73" s="300">
        <f>'Tab 3'!F73+'Tab 4 PPN1'!F73+'Tab 4 PPN1 (2)'!F73+'Tab 4 PPN1 (3)'!F73+'Tab 4 PPN1 (4)'!F73+'Tab 4 PPN1 (5)'!F73+'Tab 4 PPN1 (6)'!F73+'Tab 4 PPN1 (7)'!F73+'Tab 4 PPN1 (8)'!F73+'Tab 4 PPN1 (9)'!F73</f>
        <v>0</v>
      </c>
      <c r="G73" s="300">
        <f>'Tab 3'!G73+'Tab 4 PPN1'!G73+'Tab 4 PPN1 (2)'!G73+'Tab 4 PPN1 (3)'!G73+'Tab 4 PPN1 (4)'!G73+'Tab 4 PPN1 (5)'!G73+'Tab 4 PPN1 (6)'!G73+'Tab 4 PPN1 (7)'!G73+'Tab 4 PPN1 (8)'!G73+'Tab 4 PPN1 (9)'!G73</f>
        <v>0</v>
      </c>
      <c r="H73" s="300">
        <f>'Tab 3'!H73+'Tab 4 PPN1'!H73+'Tab 4 PPN1 (2)'!H73+'Tab 4 PPN1 (3)'!H73+'Tab 4 PPN1 (4)'!H73+'Tab 4 PPN1 (5)'!H73+'Tab 4 PPN1 (6)'!H73+'Tab 4 PPN1 (7)'!H73+'Tab 4 PPN1 (8)'!H73+'Tab 4 PPN1 (9)'!H73</f>
        <v>0</v>
      </c>
      <c r="I73" s="300">
        <f>'Tab 3'!I73+'Tab 4 PPN1'!I73+'Tab 4 PPN1 (2)'!I73+'Tab 4 PPN1 (3)'!I73+'Tab 4 PPN1 (4)'!I73+'Tab 4 PPN1 (5)'!I73+'Tab 4 PPN1 (6)'!I73+'Tab 4 PPN1 (7)'!I73+'Tab 4 PPN1 (8)'!I73+'Tab 4 PPN1 (9)'!I73</f>
        <v>0</v>
      </c>
      <c r="J73" s="300">
        <f>'Tab 3'!J73+'Tab 4 PPN1'!J73+'Tab 4 PPN1 (2)'!J73+'Tab 4 PPN1 (3)'!J73+'Tab 4 PPN1 (4)'!J73+'Tab 4 PPN1 (5)'!J73+'Tab 4 PPN1 (6)'!J73+'Tab 4 PPN1 (7)'!J73+'Tab 4 PPN1 (8)'!J73+'Tab 4 PPN1 (9)'!J73</f>
        <v>0</v>
      </c>
      <c r="K73" s="300">
        <f>'Tab 3'!K73+'Tab 4 PPN1'!K73+'Tab 4 PPN1 (2)'!K73+'Tab 4 PPN1 (3)'!K73+'Tab 4 PPN1 (4)'!K73+'Tab 4 PPN1 (5)'!K73+'Tab 4 PPN1 (6)'!K73+'Tab 4 PPN1 (7)'!K73+'Tab 4 PPN1 (8)'!K73+'Tab 4 PPN1 (9)'!K73</f>
        <v>0</v>
      </c>
      <c r="L73" s="300">
        <f>'Tab 3'!L73+'Tab 4 PPN1'!L73+'Tab 4 PPN1 (2)'!L73+'Tab 4 PPN1 (3)'!L73+'Tab 4 PPN1 (4)'!L73+'Tab 4 PPN1 (5)'!L73+'Tab 4 PPN1 (6)'!L73+'Tab 4 PPN1 (7)'!L73+'Tab 4 PPN1 (8)'!L73+'Tab 4 PPN1 (9)'!L73</f>
        <v>0</v>
      </c>
      <c r="M73" s="300">
        <f>'Tab 3'!M73+'Tab 4 PPN1'!M73+'Tab 4 PPN1 (2)'!M73+'Tab 4 PPN1 (3)'!M73+'Tab 4 PPN1 (4)'!M73+'Tab 4 PPN1 (5)'!M73+'Tab 4 PPN1 (6)'!M73+'Tab 4 PPN1 (7)'!M73+'Tab 4 PPN1 (8)'!M73+'Tab 4 PPN1 (9)'!M73</f>
        <v>0</v>
      </c>
      <c r="N73" s="300">
        <f>'Tab 3'!N73+'Tab 4 PPN1'!N73+'Tab 4 PPN1 (2)'!N73+'Tab 4 PPN1 (3)'!N73+'Tab 4 PPN1 (4)'!N73+'Tab 4 PPN1 (5)'!N73+'Tab 4 PPN1 (6)'!N73+'Tab 4 PPN1 (7)'!N73+'Tab 4 PPN1 (8)'!N73+'Tab 4 PPN1 (9)'!N73</f>
        <v>0</v>
      </c>
      <c r="O73" s="300">
        <f>'Tab 3'!O73+'Tab 4 PPN1'!O73+'Tab 4 PPN1 (2)'!O73+'Tab 4 PPN1 (3)'!O73+'Tab 4 PPN1 (4)'!O73+'Tab 4 PPN1 (5)'!O73+'Tab 4 PPN1 (6)'!O73+'Tab 4 PPN1 (7)'!O73+'Tab 4 PPN1 (8)'!O73+'Tab 4 PPN1 (9)'!O73</f>
        <v>0</v>
      </c>
      <c r="P73" s="300">
        <f>'Tab 3'!P73+'Tab 4 PPN1'!P73+'Tab 4 PPN1 (2)'!P73+'Tab 4 PPN1 (3)'!P73+'Tab 4 PPN1 (4)'!P73+'Tab 4 PPN1 (5)'!P73+'Tab 4 PPN1 (6)'!P73+'Tab 4 PPN1 (7)'!P73+'Tab 4 PPN1 (8)'!P73+'Tab 4 PPN1 (9)'!P73</f>
        <v>0</v>
      </c>
      <c r="Q73" s="300">
        <f>'Tab 3'!Q73+'Tab 4 PPN1'!Q73+'Tab 4 PPN1 (2)'!Q73+'Tab 4 PPN1 (3)'!Q73+'Tab 4 PPN1 (4)'!Q73+'Tab 4 PPN1 (5)'!Q73+'Tab 4 PPN1 (6)'!Q73+'Tab 4 PPN1 (7)'!Q73+'Tab 4 PPN1 (8)'!Q73+'Tab 4 PPN1 (9)'!Q73</f>
        <v>0</v>
      </c>
      <c r="R73" s="300">
        <f>'Tab 3'!R73+'Tab 4 PPN1'!R73+'Tab 4 PPN1 (2)'!R73+'Tab 4 PPN1 (3)'!R73+'Tab 4 PPN1 (4)'!R73+'Tab 4 PPN1 (5)'!R73+'Tab 4 PPN1 (6)'!R73+'Tab 4 PPN1 (7)'!R73+'Tab 4 PPN1 (8)'!R73+'Tab 4 PPN1 (9)'!R73</f>
        <v>0</v>
      </c>
      <c r="S73" s="225">
        <f>S74</f>
        <v>0</v>
      </c>
      <c r="T73" s="191">
        <f>T74</f>
        <v>0</v>
      </c>
      <c r="U73" s="192">
        <f>U74</f>
        <v>0</v>
      </c>
      <c r="W73" s="47"/>
      <c r="X73" s="47"/>
      <c r="Y73" s="47"/>
      <c r="Z73" s="47"/>
    </row>
    <row r="74" spans="1:26" ht="27.75">
      <c r="A74" s="108"/>
      <c r="B74" s="213">
        <v>1</v>
      </c>
      <c r="C74" s="386" t="s">
        <v>120</v>
      </c>
      <c r="D74" s="116">
        <v>616200</v>
      </c>
      <c r="E74" s="298">
        <f>'Tab 3'!E74+'Tab 4 PPN1'!E74+'Tab 4 PPN1 (2)'!E74+'Tab 4 PPN1 (3)'!E74+'Tab 4 PPN1 (4)'!E74+'Tab 4 PPN1 (5)'!E74+'Tab 4 PPN1 (6)'!E74+'Tab 4 PPN1 (7)'!E74+'Tab 4 PPN1 (8)'!E74+'Tab 4 PPN1 (9)'!E74</f>
        <v>0</v>
      </c>
      <c r="F74" s="298">
        <f>'Tab 3'!F74+'Tab 4 PPN1'!F74+'Tab 4 PPN1 (2)'!F74+'Tab 4 PPN1 (3)'!F74+'Tab 4 PPN1 (4)'!F74+'Tab 4 PPN1 (5)'!F74+'Tab 4 PPN1 (6)'!F74+'Tab 4 PPN1 (7)'!F74+'Tab 4 PPN1 (8)'!F74+'Tab 4 PPN1 (9)'!F74</f>
        <v>0</v>
      </c>
      <c r="G74" s="298">
        <f>'Tab 3'!G74+'Tab 4 PPN1'!G74+'Tab 4 PPN1 (2)'!G74+'Tab 4 PPN1 (3)'!G74+'Tab 4 PPN1 (4)'!G74+'Tab 4 PPN1 (5)'!G74+'Tab 4 PPN1 (6)'!G74+'Tab 4 PPN1 (7)'!G74+'Tab 4 PPN1 (8)'!G74+'Tab 4 PPN1 (9)'!G74</f>
        <v>0</v>
      </c>
      <c r="H74" s="298">
        <f>'Tab 3'!H74+'Tab 4 PPN1'!H74+'Tab 4 PPN1 (2)'!H74+'Tab 4 PPN1 (3)'!H74+'Tab 4 PPN1 (4)'!H74+'Tab 4 PPN1 (5)'!H74+'Tab 4 PPN1 (6)'!H74+'Tab 4 PPN1 (7)'!H74+'Tab 4 PPN1 (8)'!H74+'Tab 4 PPN1 (9)'!H74</f>
        <v>0</v>
      </c>
      <c r="I74" s="298">
        <f>'Tab 3'!I74+'Tab 4 PPN1'!I74+'Tab 4 PPN1 (2)'!I74+'Tab 4 PPN1 (3)'!I74+'Tab 4 PPN1 (4)'!I74+'Tab 4 PPN1 (5)'!I74+'Tab 4 PPN1 (6)'!I74+'Tab 4 PPN1 (7)'!I74+'Tab 4 PPN1 (8)'!I74+'Tab 4 PPN1 (9)'!I74</f>
        <v>0</v>
      </c>
      <c r="J74" s="298">
        <f>'Tab 3'!J74+'Tab 4 PPN1'!J74+'Tab 4 PPN1 (2)'!J74+'Tab 4 PPN1 (3)'!J74+'Tab 4 PPN1 (4)'!J74+'Tab 4 PPN1 (5)'!J74+'Tab 4 PPN1 (6)'!J74+'Tab 4 PPN1 (7)'!J74+'Tab 4 PPN1 (8)'!J74+'Tab 4 PPN1 (9)'!J74</f>
        <v>0</v>
      </c>
      <c r="K74" s="298">
        <f>'Tab 3'!K74+'Tab 4 PPN1'!K74+'Tab 4 PPN1 (2)'!K74+'Tab 4 PPN1 (3)'!K74+'Tab 4 PPN1 (4)'!K74+'Tab 4 PPN1 (5)'!K74+'Tab 4 PPN1 (6)'!K74+'Tab 4 PPN1 (7)'!K74+'Tab 4 PPN1 (8)'!K74+'Tab 4 PPN1 (9)'!K74</f>
        <v>0</v>
      </c>
      <c r="L74" s="298">
        <f>'Tab 3'!L74+'Tab 4 PPN1'!L74+'Tab 4 PPN1 (2)'!L74+'Tab 4 PPN1 (3)'!L74+'Tab 4 PPN1 (4)'!L74+'Tab 4 PPN1 (5)'!L74+'Tab 4 PPN1 (6)'!L74+'Tab 4 PPN1 (7)'!L74+'Tab 4 PPN1 (8)'!L74+'Tab 4 PPN1 (9)'!L74</f>
        <v>0</v>
      </c>
      <c r="M74" s="298">
        <f>'Tab 3'!M74+'Tab 4 PPN1'!M74+'Tab 4 PPN1 (2)'!M74+'Tab 4 PPN1 (3)'!M74+'Tab 4 PPN1 (4)'!M74+'Tab 4 PPN1 (5)'!M74+'Tab 4 PPN1 (6)'!M74+'Tab 4 PPN1 (7)'!M74+'Tab 4 PPN1 (8)'!M74+'Tab 4 PPN1 (9)'!M74</f>
        <v>0</v>
      </c>
      <c r="N74" s="298">
        <f>'Tab 3'!N74+'Tab 4 PPN1'!N74+'Tab 4 PPN1 (2)'!N74+'Tab 4 PPN1 (3)'!N74+'Tab 4 PPN1 (4)'!N74+'Tab 4 PPN1 (5)'!N74+'Tab 4 PPN1 (6)'!N74+'Tab 4 PPN1 (7)'!N74+'Tab 4 PPN1 (8)'!N74+'Tab 4 PPN1 (9)'!N74</f>
        <v>0</v>
      </c>
      <c r="O74" s="298">
        <f>'Tab 3'!O74+'Tab 4 PPN1'!O74+'Tab 4 PPN1 (2)'!O74+'Tab 4 PPN1 (3)'!O74+'Tab 4 PPN1 (4)'!O74+'Tab 4 PPN1 (5)'!O74+'Tab 4 PPN1 (6)'!O74+'Tab 4 PPN1 (7)'!O74+'Tab 4 PPN1 (8)'!O74+'Tab 4 PPN1 (9)'!O74</f>
        <v>0</v>
      </c>
      <c r="P74" s="298">
        <f>'Tab 3'!P74+'Tab 4 PPN1'!P74+'Tab 4 PPN1 (2)'!P74+'Tab 4 PPN1 (3)'!P74+'Tab 4 PPN1 (4)'!P74+'Tab 4 PPN1 (5)'!P74+'Tab 4 PPN1 (6)'!P74+'Tab 4 PPN1 (7)'!P74+'Tab 4 PPN1 (8)'!P74+'Tab 4 PPN1 (9)'!P74</f>
        <v>0</v>
      </c>
      <c r="Q74" s="298">
        <f>'Tab 3'!Q74+'Tab 4 PPN1'!Q74+'Tab 4 PPN1 (2)'!Q74+'Tab 4 PPN1 (3)'!Q74+'Tab 4 PPN1 (4)'!Q74+'Tab 4 PPN1 (5)'!Q74+'Tab 4 PPN1 (6)'!Q74+'Tab 4 PPN1 (7)'!Q74+'Tab 4 PPN1 (8)'!Q74+'Tab 4 PPN1 (9)'!Q74</f>
        <v>0</v>
      </c>
      <c r="R74" s="298">
        <f>'Tab 3'!R74+'Tab 4 PPN1'!R74+'Tab 4 PPN1 (2)'!R74+'Tab 4 PPN1 (3)'!R74+'Tab 4 PPN1 (4)'!R74+'Tab 4 PPN1 (5)'!R74+'Tab 4 PPN1 (6)'!R74+'Tab 4 PPN1 (7)'!R74+'Tab 4 PPN1 (8)'!R74+'Tab 4 PPN1 (9)'!R74</f>
        <v>0</v>
      </c>
      <c r="S74" s="231"/>
      <c r="T74" s="214"/>
      <c r="U74" s="215"/>
      <c r="W74" s="47"/>
      <c r="X74" s="47"/>
      <c r="Y74" s="47"/>
      <c r="Z74" s="47"/>
    </row>
    <row r="75" spans="1:26" ht="46.5" thickBot="1">
      <c r="A75" s="108"/>
      <c r="B75" s="202" t="s">
        <v>11</v>
      </c>
      <c r="C75" s="379" t="s">
        <v>121</v>
      </c>
      <c r="D75" s="216"/>
      <c r="E75" s="299">
        <f>'Tab 3'!E75+'Tab 4 PPN1'!E75+'Tab 4 PPN1 (2)'!E75+'Tab 4 PPN1 (3)'!E75+'Tab 4 PPN1 (4)'!E75+'Tab 4 PPN1 (5)'!E75+'Tab 4 PPN1 (6)'!E75+'Tab 4 PPN1 (7)'!E75+'Tab 4 PPN1 (8)'!E75+'Tab 4 PPN1 (9)'!E75</f>
        <v>0</v>
      </c>
      <c r="F75" s="299">
        <f>'Tab 3'!F75+'Tab 4 PPN1'!F75+'Tab 4 PPN1 (2)'!F75+'Tab 4 PPN1 (3)'!F75+'Tab 4 PPN1 (4)'!F75+'Tab 4 PPN1 (5)'!F75+'Tab 4 PPN1 (6)'!F75+'Tab 4 PPN1 (7)'!F75+'Tab 4 PPN1 (8)'!F75+'Tab 4 PPN1 (9)'!F75</f>
        <v>0</v>
      </c>
      <c r="G75" s="299">
        <f>'Tab 3'!G75+'Tab 4 PPN1'!G75+'Tab 4 PPN1 (2)'!G75+'Tab 4 PPN1 (3)'!G75+'Tab 4 PPN1 (4)'!G75+'Tab 4 PPN1 (5)'!G75+'Tab 4 PPN1 (6)'!G75+'Tab 4 PPN1 (7)'!G75+'Tab 4 PPN1 (8)'!G75+'Tab 4 PPN1 (9)'!G75</f>
        <v>0</v>
      </c>
      <c r="H75" s="299">
        <f>'Tab 3'!H75+'Tab 4 PPN1'!H75+'Tab 4 PPN1 (2)'!H75+'Tab 4 PPN1 (3)'!H75+'Tab 4 PPN1 (4)'!H75+'Tab 4 PPN1 (5)'!H75+'Tab 4 PPN1 (6)'!H75+'Tab 4 PPN1 (7)'!H75+'Tab 4 PPN1 (8)'!H75+'Tab 4 PPN1 (9)'!H75</f>
        <v>0</v>
      </c>
      <c r="I75" s="299">
        <f>'Tab 3'!I75+'Tab 4 PPN1'!I75+'Tab 4 PPN1 (2)'!I75+'Tab 4 PPN1 (3)'!I75+'Tab 4 PPN1 (4)'!I75+'Tab 4 PPN1 (5)'!I75+'Tab 4 PPN1 (6)'!I75+'Tab 4 PPN1 (7)'!I75+'Tab 4 PPN1 (8)'!I75+'Tab 4 PPN1 (9)'!I75</f>
        <v>0</v>
      </c>
      <c r="J75" s="299">
        <f>'Tab 3'!J75+'Tab 4 PPN1'!J75+'Tab 4 PPN1 (2)'!J75+'Tab 4 PPN1 (3)'!J75+'Tab 4 PPN1 (4)'!J75+'Tab 4 PPN1 (5)'!J75+'Tab 4 PPN1 (6)'!J75+'Tab 4 PPN1 (7)'!J75+'Tab 4 PPN1 (8)'!J75+'Tab 4 PPN1 (9)'!J75</f>
        <v>0</v>
      </c>
      <c r="K75" s="299">
        <f>'Tab 3'!K75+'Tab 4 PPN1'!K75+'Tab 4 PPN1 (2)'!K75+'Tab 4 PPN1 (3)'!K75+'Tab 4 PPN1 (4)'!K75+'Tab 4 PPN1 (5)'!K75+'Tab 4 PPN1 (6)'!K75+'Tab 4 PPN1 (7)'!K75+'Tab 4 PPN1 (8)'!K75+'Tab 4 PPN1 (9)'!K75</f>
        <v>0</v>
      </c>
      <c r="L75" s="299">
        <f>'Tab 3'!L75+'Tab 4 PPN1'!L75+'Tab 4 PPN1 (2)'!L75+'Tab 4 PPN1 (3)'!L75+'Tab 4 PPN1 (4)'!L75+'Tab 4 PPN1 (5)'!L75+'Tab 4 PPN1 (6)'!L75+'Tab 4 PPN1 (7)'!L75+'Tab 4 PPN1 (8)'!L75+'Tab 4 PPN1 (9)'!L75</f>
        <v>0</v>
      </c>
      <c r="M75" s="299">
        <f>'Tab 3'!M75+'Tab 4 PPN1'!M75+'Tab 4 PPN1 (2)'!M75+'Tab 4 PPN1 (3)'!M75+'Tab 4 PPN1 (4)'!M75+'Tab 4 PPN1 (5)'!M75+'Tab 4 PPN1 (6)'!M75+'Tab 4 PPN1 (7)'!M75+'Tab 4 PPN1 (8)'!M75+'Tab 4 PPN1 (9)'!M75</f>
        <v>0</v>
      </c>
      <c r="N75" s="299">
        <f>'Tab 3'!N75+'Tab 4 PPN1'!N75+'Tab 4 PPN1 (2)'!N75+'Tab 4 PPN1 (3)'!N75+'Tab 4 PPN1 (4)'!N75+'Tab 4 PPN1 (5)'!N75+'Tab 4 PPN1 (6)'!N75+'Tab 4 PPN1 (7)'!N75+'Tab 4 PPN1 (8)'!N75+'Tab 4 PPN1 (9)'!N75</f>
        <v>0</v>
      </c>
      <c r="O75" s="299">
        <f>'Tab 3'!O75+'Tab 4 PPN1'!O75+'Tab 4 PPN1 (2)'!O75+'Tab 4 PPN1 (3)'!O75+'Tab 4 PPN1 (4)'!O75+'Tab 4 PPN1 (5)'!O75+'Tab 4 PPN1 (6)'!O75+'Tab 4 PPN1 (7)'!O75+'Tab 4 PPN1 (8)'!O75+'Tab 4 PPN1 (9)'!O75</f>
        <v>0</v>
      </c>
      <c r="P75" s="299">
        <f>'Tab 3'!P75+'Tab 4 PPN1'!P75+'Tab 4 PPN1 (2)'!P75+'Tab 4 PPN1 (3)'!P75+'Tab 4 PPN1 (4)'!P75+'Tab 4 PPN1 (5)'!P75+'Tab 4 PPN1 (6)'!P75+'Tab 4 PPN1 (7)'!P75+'Tab 4 PPN1 (8)'!P75+'Tab 4 PPN1 (9)'!P75</f>
        <v>0</v>
      </c>
      <c r="Q75" s="299">
        <f>'Tab 3'!Q75+'Tab 4 PPN1'!Q75+'Tab 4 PPN1 (2)'!Q75+'Tab 4 PPN1 (3)'!Q75+'Tab 4 PPN1 (4)'!Q75+'Tab 4 PPN1 (5)'!Q75+'Tab 4 PPN1 (6)'!Q75+'Tab 4 PPN1 (7)'!Q75+'Tab 4 PPN1 (8)'!Q75+'Tab 4 PPN1 (9)'!Q75</f>
        <v>0</v>
      </c>
      <c r="R75" s="299">
        <f>'Tab 3'!R75+'Tab 4 PPN1'!R75+'Tab 4 PPN1 (2)'!R75+'Tab 4 PPN1 (3)'!R75+'Tab 4 PPN1 (4)'!R75+'Tab 4 PPN1 (5)'!R75+'Tab 4 PPN1 (6)'!R75+'Tab 4 PPN1 (7)'!R75+'Tab 4 PPN1 (8)'!R75+'Tab 4 PPN1 (9)'!R75</f>
        <v>0</v>
      </c>
      <c r="S75" s="225">
        <f>SUM(S76:S81)</f>
        <v>0</v>
      </c>
      <c r="T75" s="191">
        <f>SUM(T76:T81)</f>
        <v>0</v>
      </c>
      <c r="U75" s="192">
        <f>SUM(U76:U81)</f>
        <v>0</v>
      </c>
      <c r="W75" s="47"/>
      <c r="X75" s="47"/>
      <c r="Y75" s="47"/>
      <c r="Z75" s="47"/>
    </row>
    <row r="76" spans="1:26" ht="47.25">
      <c r="A76" s="108"/>
      <c r="B76" s="217">
        <v>1</v>
      </c>
      <c r="C76" s="157" t="s">
        <v>122</v>
      </c>
      <c r="D76" s="118">
        <v>821100</v>
      </c>
      <c r="E76" s="298">
        <f>'Tab 3'!E76+'Tab 4 PPN1'!E76+'Tab 4 PPN1 (2)'!E76+'Tab 4 PPN1 (3)'!E76+'Tab 4 PPN1 (4)'!E76+'Tab 4 PPN1 (5)'!E76+'Tab 4 PPN1 (6)'!E76+'Tab 4 PPN1 (7)'!E76+'Tab 4 PPN1 (8)'!E76+'Tab 4 PPN1 (9)'!E76</f>
        <v>0</v>
      </c>
      <c r="F76" s="298">
        <f>'Tab 3'!F76+'Tab 4 PPN1'!F76+'Tab 4 PPN1 (2)'!F76+'Tab 4 PPN1 (3)'!F76+'Tab 4 PPN1 (4)'!F76+'Tab 4 PPN1 (5)'!F76+'Tab 4 PPN1 (6)'!F76+'Tab 4 PPN1 (7)'!F76+'Tab 4 PPN1 (8)'!F76+'Tab 4 PPN1 (9)'!F76</f>
        <v>0</v>
      </c>
      <c r="G76" s="298">
        <f>'Tab 3'!G76+'Tab 4 PPN1'!G76+'Tab 4 PPN1 (2)'!G76+'Tab 4 PPN1 (3)'!G76+'Tab 4 PPN1 (4)'!G76+'Tab 4 PPN1 (5)'!G76+'Tab 4 PPN1 (6)'!G76+'Tab 4 PPN1 (7)'!G76+'Tab 4 PPN1 (8)'!G76+'Tab 4 PPN1 (9)'!G76</f>
        <v>0</v>
      </c>
      <c r="H76" s="298">
        <f>'Tab 3'!H76+'Tab 4 PPN1'!H76+'Tab 4 PPN1 (2)'!H76+'Tab 4 PPN1 (3)'!H76+'Tab 4 PPN1 (4)'!H76+'Tab 4 PPN1 (5)'!H76+'Tab 4 PPN1 (6)'!H76+'Tab 4 PPN1 (7)'!H76+'Tab 4 PPN1 (8)'!H76+'Tab 4 PPN1 (9)'!H76</f>
        <v>0</v>
      </c>
      <c r="I76" s="298">
        <f>'Tab 3'!I76+'Tab 4 PPN1'!I76+'Tab 4 PPN1 (2)'!I76+'Tab 4 PPN1 (3)'!I76+'Tab 4 PPN1 (4)'!I76+'Tab 4 PPN1 (5)'!I76+'Tab 4 PPN1 (6)'!I76+'Tab 4 PPN1 (7)'!I76+'Tab 4 PPN1 (8)'!I76+'Tab 4 PPN1 (9)'!I76</f>
        <v>0</v>
      </c>
      <c r="J76" s="298">
        <f>'Tab 3'!J76+'Tab 4 PPN1'!J76+'Tab 4 PPN1 (2)'!J76+'Tab 4 PPN1 (3)'!J76+'Tab 4 PPN1 (4)'!J76+'Tab 4 PPN1 (5)'!J76+'Tab 4 PPN1 (6)'!J76+'Tab 4 PPN1 (7)'!J76+'Tab 4 PPN1 (8)'!J76+'Tab 4 PPN1 (9)'!J76</f>
        <v>0</v>
      </c>
      <c r="K76" s="298">
        <f>'Tab 3'!K76+'Tab 4 PPN1'!K76+'Tab 4 PPN1 (2)'!K76+'Tab 4 PPN1 (3)'!K76+'Tab 4 PPN1 (4)'!K76+'Tab 4 PPN1 (5)'!K76+'Tab 4 PPN1 (6)'!K76+'Tab 4 PPN1 (7)'!K76+'Tab 4 PPN1 (8)'!K76+'Tab 4 PPN1 (9)'!K76</f>
        <v>0</v>
      </c>
      <c r="L76" s="298">
        <f>'Tab 3'!L76+'Tab 4 PPN1'!L76+'Tab 4 PPN1 (2)'!L76+'Tab 4 PPN1 (3)'!L76+'Tab 4 PPN1 (4)'!L76+'Tab 4 PPN1 (5)'!L76+'Tab 4 PPN1 (6)'!L76+'Tab 4 PPN1 (7)'!L76+'Tab 4 PPN1 (8)'!L76+'Tab 4 PPN1 (9)'!L76</f>
        <v>0</v>
      </c>
      <c r="M76" s="298">
        <f>'Tab 3'!M76+'Tab 4 PPN1'!M76+'Tab 4 PPN1 (2)'!M76+'Tab 4 PPN1 (3)'!M76+'Tab 4 PPN1 (4)'!M76+'Tab 4 PPN1 (5)'!M76+'Tab 4 PPN1 (6)'!M76+'Tab 4 PPN1 (7)'!M76+'Tab 4 PPN1 (8)'!M76+'Tab 4 PPN1 (9)'!M76</f>
        <v>0</v>
      </c>
      <c r="N76" s="298">
        <f>'Tab 3'!N76+'Tab 4 PPN1'!N76+'Tab 4 PPN1 (2)'!N76+'Tab 4 PPN1 (3)'!N76+'Tab 4 PPN1 (4)'!N76+'Tab 4 PPN1 (5)'!N76+'Tab 4 PPN1 (6)'!N76+'Tab 4 PPN1 (7)'!N76+'Tab 4 PPN1 (8)'!N76+'Tab 4 PPN1 (9)'!N76</f>
        <v>0</v>
      </c>
      <c r="O76" s="298">
        <f>'Tab 3'!O76+'Tab 4 PPN1'!O76+'Tab 4 PPN1 (2)'!O76+'Tab 4 PPN1 (3)'!O76+'Tab 4 PPN1 (4)'!O76+'Tab 4 PPN1 (5)'!O76+'Tab 4 PPN1 (6)'!O76+'Tab 4 PPN1 (7)'!O76+'Tab 4 PPN1 (8)'!O76+'Tab 4 PPN1 (9)'!O76</f>
        <v>0</v>
      </c>
      <c r="P76" s="298">
        <f>'Tab 3'!P76+'Tab 4 PPN1'!P76+'Tab 4 PPN1 (2)'!P76+'Tab 4 PPN1 (3)'!P76+'Tab 4 PPN1 (4)'!P76+'Tab 4 PPN1 (5)'!P76+'Tab 4 PPN1 (6)'!P76+'Tab 4 PPN1 (7)'!P76+'Tab 4 PPN1 (8)'!P76+'Tab 4 PPN1 (9)'!P76</f>
        <v>0</v>
      </c>
      <c r="Q76" s="298">
        <f>'Tab 3'!Q76+'Tab 4 PPN1'!Q76+'Tab 4 PPN1 (2)'!Q76+'Tab 4 PPN1 (3)'!Q76+'Tab 4 PPN1 (4)'!Q76+'Tab 4 PPN1 (5)'!Q76+'Tab 4 PPN1 (6)'!Q76+'Tab 4 PPN1 (7)'!Q76+'Tab 4 PPN1 (8)'!Q76+'Tab 4 PPN1 (9)'!Q76</f>
        <v>0</v>
      </c>
      <c r="R76" s="298">
        <f>'Tab 3'!R76+'Tab 4 PPN1'!R76+'Tab 4 PPN1 (2)'!R76+'Tab 4 PPN1 (3)'!R76+'Tab 4 PPN1 (4)'!R76+'Tab 4 PPN1 (5)'!R76+'Tab 4 PPN1 (6)'!R76+'Tab 4 PPN1 (7)'!R76+'Tab 4 PPN1 (8)'!R76+'Tab 4 PPN1 (9)'!R76</f>
        <v>0</v>
      </c>
      <c r="S76" s="232"/>
      <c r="T76" s="218"/>
      <c r="U76" s="219"/>
      <c r="W76" s="47"/>
      <c r="X76" s="47"/>
      <c r="Y76" s="47"/>
      <c r="Z76" s="47"/>
    </row>
    <row r="77" spans="1:26" ht="27.75">
      <c r="A77" s="108"/>
      <c r="B77" s="79">
        <v>2</v>
      </c>
      <c r="C77" s="144" t="s">
        <v>123</v>
      </c>
      <c r="D77" s="79">
        <v>821200</v>
      </c>
      <c r="E77" s="298">
        <f>'Tab 3'!E77+'Tab 4 PPN1'!E77+'Tab 4 PPN1 (2)'!E77+'Tab 4 PPN1 (3)'!E77+'Tab 4 PPN1 (4)'!E77+'Tab 4 PPN1 (5)'!E77+'Tab 4 PPN1 (6)'!E77+'Tab 4 PPN1 (7)'!E77+'Tab 4 PPN1 (8)'!E77+'Tab 4 PPN1 (9)'!E77</f>
        <v>0</v>
      </c>
      <c r="F77" s="298">
        <f>'Tab 3'!F77+'Tab 4 PPN1'!F77+'Tab 4 PPN1 (2)'!F77+'Tab 4 PPN1 (3)'!F77+'Tab 4 PPN1 (4)'!F77+'Tab 4 PPN1 (5)'!F77+'Tab 4 PPN1 (6)'!F77+'Tab 4 PPN1 (7)'!F77+'Tab 4 PPN1 (8)'!F77+'Tab 4 PPN1 (9)'!F77</f>
        <v>0</v>
      </c>
      <c r="G77" s="298">
        <f>'Tab 3'!G77+'Tab 4 PPN1'!G77+'Tab 4 PPN1 (2)'!G77+'Tab 4 PPN1 (3)'!G77+'Tab 4 PPN1 (4)'!G77+'Tab 4 PPN1 (5)'!G77+'Tab 4 PPN1 (6)'!G77+'Tab 4 PPN1 (7)'!G77+'Tab 4 PPN1 (8)'!G77+'Tab 4 PPN1 (9)'!G77</f>
        <v>0</v>
      </c>
      <c r="H77" s="298">
        <f>'Tab 3'!H77+'Tab 4 PPN1'!H77+'Tab 4 PPN1 (2)'!H77+'Tab 4 PPN1 (3)'!H77+'Tab 4 PPN1 (4)'!H77+'Tab 4 PPN1 (5)'!H77+'Tab 4 PPN1 (6)'!H77+'Tab 4 PPN1 (7)'!H77+'Tab 4 PPN1 (8)'!H77+'Tab 4 PPN1 (9)'!H77</f>
        <v>0</v>
      </c>
      <c r="I77" s="298">
        <f>'Tab 3'!I77+'Tab 4 PPN1'!I77+'Tab 4 PPN1 (2)'!I77+'Tab 4 PPN1 (3)'!I77+'Tab 4 PPN1 (4)'!I77+'Tab 4 PPN1 (5)'!I77+'Tab 4 PPN1 (6)'!I77+'Tab 4 PPN1 (7)'!I77+'Tab 4 PPN1 (8)'!I77+'Tab 4 PPN1 (9)'!I77</f>
        <v>0</v>
      </c>
      <c r="J77" s="298">
        <f>'Tab 3'!J77+'Tab 4 PPN1'!J77+'Tab 4 PPN1 (2)'!J77+'Tab 4 PPN1 (3)'!J77+'Tab 4 PPN1 (4)'!J77+'Tab 4 PPN1 (5)'!J77+'Tab 4 PPN1 (6)'!J77+'Tab 4 PPN1 (7)'!J77+'Tab 4 PPN1 (8)'!J77+'Tab 4 PPN1 (9)'!J77</f>
        <v>0</v>
      </c>
      <c r="K77" s="298">
        <f>'Tab 3'!K77+'Tab 4 PPN1'!K77+'Tab 4 PPN1 (2)'!K77+'Tab 4 PPN1 (3)'!K77+'Tab 4 PPN1 (4)'!K77+'Tab 4 PPN1 (5)'!K77+'Tab 4 PPN1 (6)'!K77+'Tab 4 PPN1 (7)'!K77+'Tab 4 PPN1 (8)'!K77+'Tab 4 PPN1 (9)'!K77</f>
        <v>0</v>
      </c>
      <c r="L77" s="298">
        <f>'Tab 3'!L77+'Tab 4 PPN1'!L77+'Tab 4 PPN1 (2)'!L77+'Tab 4 PPN1 (3)'!L77+'Tab 4 PPN1 (4)'!L77+'Tab 4 PPN1 (5)'!L77+'Tab 4 PPN1 (6)'!L77+'Tab 4 PPN1 (7)'!L77+'Tab 4 PPN1 (8)'!L77+'Tab 4 PPN1 (9)'!L77</f>
        <v>0</v>
      </c>
      <c r="M77" s="298">
        <f>'Tab 3'!M77+'Tab 4 PPN1'!M77+'Tab 4 PPN1 (2)'!M77+'Tab 4 PPN1 (3)'!M77+'Tab 4 PPN1 (4)'!M77+'Tab 4 PPN1 (5)'!M77+'Tab 4 PPN1 (6)'!M77+'Tab 4 PPN1 (7)'!M77+'Tab 4 PPN1 (8)'!M77+'Tab 4 PPN1 (9)'!M77</f>
        <v>0</v>
      </c>
      <c r="N77" s="298">
        <f>'Tab 3'!N77+'Tab 4 PPN1'!N77+'Tab 4 PPN1 (2)'!N77+'Tab 4 PPN1 (3)'!N77+'Tab 4 PPN1 (4)'!N77+'Tab 4 PPN1 (5)'!N77+'Tab 4 PPN1 (6)'!N77+'Tab 4 PPN1 (7)'!N77+'Tab 4 PPN1 (8)'!N77+'Tab 4 PPN1 (9)'!N77</f>
        <v>0</v>
      </c>
      <c r="O77" s="298">
        <f>'Tab 3'!O77+'Tab 4 PPN1'!O77+'Tab 4 PPN1 (2)'!O77+'Tab 4 PPN1 (3)'!O77+'Tab 4 PPN1 (4)'!O77+'Tab 4 PPN1 (5)'!O77+'Tab 4 PPN1 (6)'!O77+'Tab 4 PPN1 (7)'!O77+'Tab 4 PPN1 (8)'!O77+'Tab 4 PPN1 (9)'!O77</f>
        <v>0</v>
      </c>
      <c r="P77" s="298">
        <f>'Tab 3'!P77+'Tab 4 PPN1'!P77+'Tab 4 PPN1 (2)'!P77+'Tab 4 PPN1 (3)'!P77+'Tab 4 PPN1 (4)'!P77+'Tab 4 PPN1 (5)'!P77+'Tab 4 PPN1 (6)'!P77+'Tab 4 PPN1 (7)'!P77+'Tab 4 PPN1 (8)'!P77+'Tab 4 PPN1 (9)'!P77</f>
        <v>0</v>
      </c>
      <c r="Q77" s="298">
        <f>'Tab 3'!Q77+'Tab 4 PPN1'!Q77+'Tab 4 PPN1 (2)'!Q77+'Tab 4 PPN1 (3)'!Q77+'Tab 4 PPN1 (4)'!Q77+'Tab 4 PPN1 (5)'!Q77+'Tab 4 PPN1 (6)'!Q77+'Tab 4 PPN1 (7)'!Q77+'Tab 4 PPN1 (8)'!Q77+'Tab 4 PPN1 (9)'!Q77</f>
        <v>0</v>
      </c>
      <c r="R77" s="298">
        <f>'Tab 3'!R77+'Tab 4 PPN1'!R77+'Tab 4 PPN1 (2)'!R77+'Tab 4 PPN1 (3)'!R77+'Tab 4 PPN1 (4)'!R77+'Tab 4 PPN1 (5)'!R77+'Tab 4 PPN1 (6)'!R77+'Tab 4 PPN1 (7)'!R77+'Tab 4 PPN1 (8)'!R77+'Tab 4 PPN1 (9)'!R77</f>
        <v>0</v>
      </c>
      <c r="S77" s="224"/>
      <c r="T77" s="200"/>
      <c r="U77" s="201"/>
      <c r="W77" s="47"/>
      <c r="X77" s="47"/>
      <c r="Y77" s="47"/>
      <c r="Z77" s="47"/>
    </row>
    <row r="78" spans="1:26" ht="27.75">
      <c r="A78" s="108"/>
      <c r="B78" s="79">
        <v>3</v>
      </c>
      <c r="C78" s="144" t="s">
        <v>124</v>
      </c>
      <c r="D78" s="79">
        <v>821300</v>
      </c>
      <c r="E78" s="298">
        <f>'Tab 3'!E78+'Tab 4 PPN1'!E78+'Tab 4 PPN1 (2)'!E78+'Tab 4 PPN1 (3)'!E78+'Tab 4 PPN1 (4)'!E78+'Tab 4 PPN1 (5)'!E78+'Tab 4 PPN1 (6)'!E78+'Tab 4 PPN1 (7)'!E78+'Tab 4 PPN1 (8)'!E78+'Tab 4 PPN1 (9)'!E78</f>
        <v>0</v>
      </c>
      <c r="F78" s="298">
        <f>'Tab 3'!F78+'Tab 4 PPN1'!F78+'Tab 4 PPN1 (2)'!F78+'Tab 4 PPN1 (3)'!F78+'Tab 4 PPN1 (4)'!F78+'Tab 4 PPN1 (5)'!F78+'Tab 4 PPN1 (6)'!F78+'Tab 4 PPN1 (7)'!F78+'Tab 4 PPN1 (8)'!F78+'Tab 4 PPN1 (9)'!F78</f>
        <v>0</v>
      </c>
      <c r="G78" s="298">
        <f>'Tab 3'!G78+'Tab 4 PPN1'!G78+'Tab 4 PPN1 (2)'!G78+'Tab 4 PPN1 (3)'!G78+'Tab 4 PPN1 (4)'!G78+'Tab 4 PPN1 (5)'!G78+'Tab 4 PPN1 (6)'!G78+'Tab 4 PPN1 (7)'!G78+'Tab 4 PPN1 (8)'!G78+'Tab 4 PPN1 (9)'!G78</f>
        <v>0</v>
      </c>
      <c r="H78" s="298">
        <f>'Tab 3'!H78+'Tab 4 PPN1'!H78+'Tab 4 PPN1 (2)'!H78+'Tab 4 PPN1 (3)'!H78+'Tab 4 PPN1 (4)'!H78+'Tab 4 PPN1 (5)'!H78+'Tab 4 PPN1 (6)'!H78+'Tab 4 PPN1 (7)'!H78+'Tab 4 PPN1 (8)'!H78+'Tab 4 PPN1 (9)'!H78</f>
        <v>0</v>
      </c>
      <c r="I78" s="298">
        <f>'Tab 3'!I78+'Tab 4 PPN1'!I78+'Tab 4 PPN1 (2)'!I78+'Tab 4 PPN1 (3)'!I78+'Tab 4 PPN1 (4)'!I78+'Tab 4 PPN1 (5)'!I78+'Tab 4 PPN1 (6)'!I78+'Tab 4 PPN1 (7)'!I78+'Tab 4 PPN1 (8)'!I78+'Tab 4 PPN1 (9)'!I78</f>
        <v>0</v>
      </c>
      <c r="J78" s="298">
        <f>'Tab 3'!J78+'Tab 4 PPN1'!J78+'Tab 4 PPN1 (2)'!J78+'Tab 4 PPN1 (3)'!J78+'Tab 4 PPN1 (4)'!J78+'Tab 4 PPN1 (5)'!J78+'Tab 4 PPN1 (6)'!J78+'Tab 4 PPN1 (7)'!J78+'Tab 4 PPN1 (8)'!J78+'Tab 4 PPN1 (9)'!J78</f>
        <v>0</v>
      </c>
      <c r="K78" s="298">
        <f>'Tab 3'!K78+'Tab 4 PPN1'!K78+'Tab 4 PPN1 (2)'!K78+'Tab 4 PPN1 (3)'!K78+'Tab 4 PPN1 (4)'!K78+'Tab 4 PPN1 (5)'!K78+'Tab 4 PPN1 (6)'!K78+'Tab 4 PPN1 (7)'!K78+'Tab 4 PPN1 (8)'!K78+'Tab 4 PPN1 (9)'!K78</f>
        <v>0</v>
      </c>
      <c r="L78" s="298">
        <f>'Tab 3'!L78+'Tab 4 PPN1'!L78+'Tab 4 PPN1 (2)'!L78+'Tab 4 PPN1 (3)'!L78+'Tab 4 PPN1 (4)'!L78+'Tab 4 PPN1 (5)'!L78+'Tab 4 PPN1 (6)'!L78+'Tab 4 PPN1 (7)'!L78+'Tab 4 PPN1 (8)'!L78+'Tab 4 PPN1 (9)'!L78</f>
        <v>0</v>
      </c>
      <c r="M78" s="298">
        <f>'Tab 3'!M78+'Tab 4 PPN1'!M78+'Tab 4 PPN1 (2)'!M78+'Tab 4 PPN1 (3)'!M78+'Tab 4 PPN1 (4)'!M78+'Tab 4 PPN1 (5)'!M78+'Tab 4 PPN1 (6)'!M78+'Tab 4 PPN1 (7)'!M78+'Tab 4 PPN1 (8)'!M78+'Tab 4 PPN1 (9)'!M78</f>
        <v>0</v>
      </c>
      <c r="N78" s="298">
        <f>'Tab 3'!N78+'Tab 4 PPN1'!N78+'Tab 4 PPN1 (2)'!N78+'Tab 4 PPN1 (3)'!N78+'Tab 4 PPN1 (4)'!N78+'Tab 4 PPN1 (5)'!N78+'Tab 4 PPN1 (6)'!N78+'Tab 4 PPN1 (7)'!N78+'Tab 4 PPN1 (8)'!N78+'Tab 4 PPN1 (9)'!N78</f>
        <v>0</v>
      </c>
      <c r="O78" s="298">
        <f>'Tab 3'!O78+'Tab 4 PPN1'!O78+'Tab 4 PPN1 (2)'!O78+'Tab 4 PPN1 (3)'!O78+'Tab 4 PPN1 (4)'!O78+'Tab 4 PPN1 (5)'!O78+'Tab 4 PPN1 (6)'!O78+'Tab 4 PPN1 (7)'!O78+'Tab 4 PPN1 (8)'!O78+'Tab 4 PPN1 (9)'!O78</f>
        <v>0</v>
      </c>
      <c r="P78" s="298">
        <f>'Tab 3'!P78+'Tab 4 PPN1'!P78+'Tab 4 PPN1 (2)'!P78+'Tab 4 PPN1 (3)'!P78+'Tab 4 PPN1 (4)'!P78+'Tab 4 PPN1 (5)'!P78+'Tab 4 PPN1 (6)'!P78+'Tab 4 PPN1 (7)'!P78+'Tab 4 PPN1 (8)'!P78+'Tab 4 PPN1 (9)'!P78</f>
        <v>0</v>
      </c>
      <c r="Q78" s="298">
        <f>'Tab 3'!Q78+'Tab 4 PPN1'!Q78+'Tab 4 PPN1 (2)'!Q78+'Tab 4 PPN1 (3)'!Q78+'Tab 4 PPN1 (4)'!Q78+'Tab 4 PPN1 (5)'!Q78+'Tab 4 PPN1 (6)'!Q78+'Tab 4 PPN1 (7)'!Q78+'Tab 4 PPN1 (8)'!Q78+'Tab 4 PPN1 (9)'!Q78</f>
        <v>0</v>
      </c>
      <c r="R78" s="298">
        <f>'Tab 3'!R78+'Tab 4 PPN1'!R78+'Tab 4 PPN1 (2)'!R78+'Tab 4 PPN1 (3)'!R78+'Tab 4 PPN1 (4)'!R78+'Tab 4 PPN1 (5)'!R78+'Tab 4 PPN1 (6)'!R78+'Tab 4 PPN1 (7)'!R78+'Tab 4 PPN1 (8)'!R78+'Tab 4 PPN1 (9)'!R78</f>
        <v>0</v>
      </c>
      <c r="S78" s="224"/>
      <c r="T78" s="200"/>
      <c r="U78" s="201"/>
      <c r="W78" s="47"/>
      <c r="X78" s="47"/>
      <c r="Y78" s="47"/>
      <c r="Z78" s="47"/>
    </row>
    <row r="79" spans="1:26" ht="27.75">
      <c r="A79" s="108"/>
      <c r="B79" s="79">
        <v>4</v>
      </c>
      <c r="C79" s="159" t="s">
        <v>125</v>
      </c>
      <c r="D79" s="79">
        <v>821400</v>
      </c>
      <c r="E79" s="298">
        <f>'Tab 3'!E79+'Tab 4 PPN1'!E79+'Tab 4 PPN1 (2)'!E79+'Tab 4 PPN1 (3)'!E79+'Tab 4 PPN1 (4)'!E79+'Tab 4 PPN1 (5)'!E79+'Tab 4 PPN1 (6)'!E79+'Tab 4 PPN1 (7)'!E79+'Tab 4 PPN1 (8)'!E79+'Tab 4 PPN1 (9)'!E79</f>
        <v>0</v>
      </c>
      <c r="F79" s="298">
        <f>'Tab 3'!F79+'Tab 4 PPN1'!F79+'Tab 4 PPN1 (2)'!F79+'Tab 4 PPN1 (3)'!F79+'Tab 4 PPN1 (4)'!F79+'Tab 4 PPN1 (5)'!F79+'Tab 4 PPN1 (6)'!F79+'Tab 4 PPN1 (7)'!F79+'Tab 4 PPN1 (8)'!F79+'Tab 4 PPN1 (9)'!F79</f>
        <v>0</v>
      </c>
      <c r="G79" s="298">
        <f>'Tab 3'!G79+'Tab 4 PPN1'!G79+'Tab 4 PPN1 (2)'!G79+'Tab 4 PPN1 (3)'!G79+'Tab 4 PPN1 (4)'!G79+'Tab 4 PPN1 (5)'!G79+'Tab 4 PPN1 (6)'!G79+'Tab 4 PPN1 (7)'!G79+'Tab 4 PPN1 (8)'!G79+'Tab 4 PPN1 (9)'!G79</f>
        <v>0</v>
      </c>
      <c r="H79" s="298">
        <f>'Tab 3'!H79+'Tab 4 PPN1'!H79+'Tab 4 PPN1 (2)'!H79+'Tab 4 PPN1 (3)'!H79+'Tab 4 PPN1 (4)'!H79+'Tab 4 PPN1 (5)'!H79+'Tab 4 PPN1 (6)'!H79+'Tab 4 PPN1 (7)'!H79+'Tab 4 PPN1 (8)'!H79+'Tab 4 PPN1 (9)'!H79</f>
        <v>0</v>
      </c>
      <c r="I79" s="298">
        <f>'Tab 3'!I79+'Tab 4 PPN1'!I79+'Tab 4 PPN1 (2)'!I79+'Tab 4 PPN1 (3)'!I79+'Tab 4 PPN1 (4)'!I79+'Tab 4 PPN1 (5)'!I79+'Tab 4 PPN1 (6)'!I79+'Tab 4 PPN1 (7)'!I79+'Tab 4 PPN1 (8)'!I79+'Tab 4 PPN1 (9)'!I79</f>
        <v>0</v>
      </c>
      <c r="J79" s="298">
        <f>'Tab 3'!J79+'Tab 4 PPN1'!J79+'Tab 4 PPN1 (2)'!J79+'Tab 4 PPN1 (3)'!J79+'Tab 4 PPN1 (4)'!J79+'Tab 4 PPN1 (5)'!J79+'Tab 4 PPN1 (6)'!J79+'Tab 4 PPN1 (7)'!J79+'Tab 4 PPN1 (8)'!J79+'Tab 4 PPN1 (9)'!J79</f>
        <v>0</v>
      </c>
      <c r="K79" s="298">
        <f>'Tab 3'!K79+'Tab 4 PPN1'!K79+'Tab 4 PPN1 (2)'!K79+'Tab 4 PPN1 (3)'!K79+'Tab 4 PPN1 (4)'!K79+'Tab 4 PPN1 (5)'!K79+'Tab 4 PPN1 (6)'!K79+'Tab 4 PPN1 (7)'!K79+'Tab 4 PPN1 (8)'!K79+'Tab 4 PPN1 (9)'!K79</f>
        <v>0</v>
      </c>
      <c r="L79" s="298">
        <f>'Tab 3'!L79+'Tab 4 PPN1'!L79+'Tab 4 PPN1 (2)'!L79+'Tab 4 PPN1 (3)'!L79+'Tab 4 PPN1 (4)'!L79+'Tab 4 PPN1 (5)'!L79+'Tab 4 PPN1 (6)'!L79+'Tab 4 PPN1 (7)'!L79+'Tab 4 PPN1 (8)'!L79+'Tab 4 PPN1 (9)'!L79</f>
        <v>0</v>
      </c>
      <c r="M79" s="298">
        <f>'Tab 3'!M79+'Tab 4 PPN1'!M79+'Tab 4 PPN1 (2)'!M79+'Tab 4 PPN1 (3)'!M79+'Tab 4 PPN1 (4)'!M79+'Tab 4 PPN1 (5)'!M79+'Tab 4 PPN1 (6)'!M79+'Tab 4 PPN1 (7)'!M79+'Tab 4 PPN1 (8)'!M79+'Tab 4 PPN1 (9)'!M79</f>
        <v>0</v>
      </c>
      <c r="N79" s="298">
        <f>'Tab 3'!N79+'Tab 4 PPN1'!N79+'Tab 4 PPN1 (2)'!N79+'Tab 4 PPN1 (3)'!N79+'Tab 4 PPN1 (4)'!N79+'Tab 4 PPN1 (5)'!N79+'Tab 4 PPN1 (6)'!N79+'Tab 4 PPN1 (7)'!N79+'Tab 4 PPN1 (8)'!N79+'Tab 4 PPN1 (9)'!N79</f>
        <v>0</v>
      </c>
      <c r="O79" s="298">
        <f>'Tab 3'!O79+'Tab 4 PPN1'!O79+'Tab 4 PPN1 (2)'!O79+'Tab 4 PPN1 (3)'!O79+'Tab 4 PPN1 (4)'!O79+'Tab 4 PPN1 (5)'!O79+'Tab 4 PPN1 (6)'!O79+'Tab 4 PPN1 (7)'!O79+'Tab 4 PPN1 (8)'!O79+'Tab 4 PPN1 (9)'!O79</f>
        <v>0</v>
      </c>
      <c r="P79" s="298">
        <f>'Tab 3'!P79+'Tab 4 PPN1'!P79+'Tab 4 PPN1 (2)'!P79+'Tab 4 PPN1 (3)'!P79+'Tab 4 PPN1 (4)'!P79+'Tab 4 PPN1 (5)'!P79+'Tab 4 PPN1 (6)'!P79+'Tab 4 PPN1 (7)'!P79+'Tab 4 PPN1 (8)'!P79+'Tab 4 PPN1 (9)'!P79</f>
        <v>0</v>
      </c>
      <c r="Q79" s="298">
        <f>'Tab 3'!Q79+'Tab 4 PPN1'!Q79+'Tab 4 PPN1 (2)'!Q79+'Tab 4 PPN1 (3)'!Q79+'Tab 4 PPN1 (4)'!Q79+'Tab 4 PPN1 (5)'!Q79+'Tab 4 PPN1 (6)'!Q79+'Tab 4 PPN1 (7)'!Q79+'Tab 4 PPN1 (8)'!Q79+'Tab 4 PPN1 (9)'!Q79</f>
        <v>0</v>
      </c>
      <c r="R79" s="298">
        <f>'Tab 3'!R79+'Tab 4 PPN1'!R79+'Tab 4 PPN1 (2)'!R79+'Tab 4 PPN1 (3)'!R79+'Tab 4 PPN1 (4)'!R79+'Tab 4 PPN1 (5)'!R79+'Tab 4 PPN1 (6)'!R79+'Tab 4 PPN1 (7)'!R79+'Tab 4 PPN1 (8)'!R79+'Tab 4 PPN1 (9)'!R79</f>
        <v>0</v>
      </c>
      <c r="S79" s="224"/>
      <c r="T79" s="200"/>
      <c r="U79" s="201"/>
      <c r="W79" s="47"/>
      <c r="X79" s="47"/>
      <c r="Y79" s="47"/>
      <c r="Z79" s="47"/>
    </row>
    <row r="80" spans="1:26" ht="27.75">
      <c r="A80" s="108"/>
      <c r="B80" s="79">
        <v>5</v>
      </c>
      <c r="C80" s="159" t="s">
        <v>126</v>
      </c>
      <c r="D80" s="79">
        <v>821500</v>
      </c>
      <c r="E80" s="298">
        <f>'Tab 3'!E80+'Tab 4 PPN1'!E80+'Tab 4 PPN1 (2)'!E80+'Tab 4 PPN1 (3)'!E80+'Tab 4 PPN1 (4)'!E80+'Tab 4 PPN1 (5)'!E80+'Tab 4 PPN1 (6)'!E80+'Tab 4 PPN1 (7)'!E80+'Tab 4 PPN1 (8)'!E80+'Tab 4 PPN1 (9)'!E80</f>
        <v>0</v>
      </c>
      <c r="F80" s="298">
        <f>'Tab 3'!F80+'Tab 4 PPN1'!F80+'Tab 4 PPN1 (2)'!F80+'Tab 4 PPN1 (3)'!F80+'Tab 4 PPN1 (4)'!F80+'Tab 4 PPN1 (5)'!F80+'Tab 4 PPN1 (6)'!F80+'Tab 4 PPN1 (7)'!F80+'Tab 4 PPN1 (8)'!F80+'Tab 4 PPN1 (9)'!F80</f>
        <v>0</v>
      </c>
      <c r="G80" s="298">
        <f>'Tab 3'!G80+'Tab 4 PPN1'!G80+'Tab 4 PPN1 (2)'!G80+'Tab 4 PPN1 (3)'!G80+'Tab 4 PPN1 (4)'!G80+'Tab 4 PPN1 (5)'!G80+'Tab 4 PPN1 (6)'!G80+'Tab 4 PPN1 (7)'!G80+'Tab 4 PPN1 (8)'!G80+'Tab 4 PPN1 (9)'!G80</f>
        <v>0</v>
      </c>
      <c r="H80" s="298">
        <f>'Tab 3'!H80+'Tab 4 PPN1'!H80+'Tab 4 PPN1 (2)'!H80+'Tab 4 PPN1 (3)'!H80+'Tab 4 PPN1 (4)'!H80+'Tab 4 PPN1 (5)'!H80+'Tab 4 PPN1 (6)'!H80+'Tab 4 PPN1 (7)'!H80+'Tab 4 PPN1 (8)'!H80+'Tab 4 PPN1 (9)'!H80</f>
        <v>0</v>
      </c>
      <c r="I80" s="298">
        <f>'Tab 3'!I80+'Tab 4 PPN1'!I80+'Tab 4 PPN1 (2)'!I80+'Tab 4 PPN1 (3)'!I80+'Tab 4 PPN1 (4)'!I80+'Tab 4 PPN1 (5)'!I80+'Tab 4 PPN1 (6)'!I80+'Tab 4 PPN1 (7)'!I80+'Tab 4 PPN1 (8)'!I80+'Tab 4 PPN1 (9)'!I80</f>
        <v>0</v>
      </c>
      <c r="J80" s="298">
        <f>'Tab 3'!J80+'Tab 4 PPN1'!J80+'Tab 4 PPN1 (2)'!J80+'Tab 4 PPN1 (3)'!J80+'Tab 4 PPN1 (4)'!J80+'Tab 4 PPN1 (5)'!J80+'Tab 4 PPN1 (6)'!J80+'Tab 4 PPN1 (7)'!J80+'Tab 4 PPN1 (8)'!J80+'Tab 4 PPN1 (9)'!J80</f>
        <v>0</v>
      </c>
      <c r="K80" s="298">
        <f>'Tab 3'!K80+'Tab 4 PPN1'!K80+'Tab 4 PPN1 (2)'!K80+'Tab 4 PPN1 (3)'!K80+'Tab 4 PPN1 (4)'!K80+'Tab 4 PPN1 (5)'!K80+'Tab 4 PPN1 (6)'!K80+'Tab 4 PPN1 (7)'!K80+'Tab 4 PPN1 (8)'!K80+'Tab 4 PPN1 (9)'!K80</f>
        <v>0</v>
      </c>
      <c r="L80" s="298">
        <f>'Tab 3'!L80+'Tab 4 PPN1'!L80+'Tab 4 PPN1 (2)'!L80+'Tab 4 PPN1 (3)'!L80+'Tab 4 PPN1 (4)'!L80+'Tab 4 PPN1 (5)'!L80+'Tab 4 PPN1 (6)'!L80+'Tab 4 PPN1 (7)'!L80+'Tab 4 PPN1 (8)'!L80+'Tab 4 PPN1 (9)'!L80</f>
        <v>0</v>
      </c>
      <c r="M80" s="298">
        <f>'Tab 3'!M80+'Tab 4 PPN1'!M80+'Tab 4 PPN1 (2)'!M80+'Tab 4 PPN1 (3)'!M80+'Tab 4 PPN1 (4)'!M80+'Tab 4 PPN1 (5)'!M80+'Tab 4 PPN1 (6)'!M80+'Tab 4 PPN1 (7)'!M80+'Tab 4 PPN1 (8)'!M80+'Tab 4 PPN1 (9)'!M80</f>
        <v>0</v>
      </c>
      <c r="N80" s="298">
        <f>'Tab 3'!N80+'Tab 4 PPN1'!N80+'Tab 4 PPN1 (2)'!N80+'Tab 4 PPN1 (3)'!N80+'Tab 4 PPN1 (4)'!N80+'Tab 4 PPN1 (5)'!N80+'Tab 4 PPN1 (6)'!N80+'Tab 4 PPN1 (7)'!N80+'Tab 4 PPN1 (8)'!N80+'Tab 4 PPN1 (9)'!N80</f>
        <v>0</v>
      </c>
      <c r="O80" s="298">
        <f>'Tab 3'!O80+'Tab 4 PPN1'!O80+'Tab 4 PPN1 (2)'!O80+'Tab 4 PPN1 (3)'!O80+'Tab 4 PPN1 (4)'!O80+'Tab 4 PPN1 (5)'!O80+'Tab 4 PPN1 (6)'!O80+'Tab 4 PPN1 (7)'!O80+'Tab 4 PPN1 (8)'!O80+'Tab 4 PPN1 (9)'!O80</f>
        <v>0</v>
      </c>
      <c r="P80" s="298">
        <f>'Tab 3'!P80+'Tab 4 PPN1'!P80+'Tab 4 PPN1 (2)'!P80+'Tab 4 PPN1 (3)'!P80+'Tab 4 PPN1 (4)'!P80+'Tab 4 PPN1 (5)'!P80+'Tab 4 PPN1 (6)'!P80+'Tab 4 PPN1 (7)'!P80+'Tab 4 PPN1 (8)'!P80+'Tab 4 PPN1 (9)'!P80</f>
        <v>0</v>
      </c>
      <c r="Q80" s="298">
        <f>'Tab 3'!Q80+'Tab 4 PPN1'!Q80+'Tab 4 PPN1 (2)'!Q80+'Tab 4 PPN1 (3)'!Q80+'Tab 4 PPN1 (4)'!Q80+'Tab 4 PPN1 (5)'!Q80+'Tab 4 PPN1 (6)'!Q80+'Tab 4 PPN1 (7)'!Q80+'Tab 4 PPN1 (8)'!Q80+'Tab 4 PPN1 (9)'!Q80</f>
        <v>0</v>
      </c>
      <c r="R80" s="298">
        <f>'Tab 3'!R80+'Tab 4 PPN1'!R80+'Tab 4 PPN1 (2)'!R80+'Tab 4 PPN1 (3)'!R80+'Tab 4 PPN1 (4)'!R80+'Tab 4 PPN1 (5)'!R80+'Tab 4 PPN1 (6)'!R80+'Tab 4 PPN1 (7)'!R80+'Tab 4 PPN1 (8)'!R80+'Tab 4 PPN1 (9)'!R80</f>
        <v>0</v>
      </c>
      <c r="S80" s="224"/>
      <c r="T80" s="200"/>
      <c r="U80" s="201"/>
      <c r="W80" s="47"/>
      <c r="X80" s="47"/>
      <c r="Y80" s="47"/>
      <c r="Z80" s="47"/>
    </row>
    <row r="81" spans="1:26" ht="47.25">
      <c r="A81" s="108"/>
      <c r="B81" s="79">
        <v>6</v>
      </c>
      <c r="C81" s="159" t="s">
        <v>127</v>
      </c>
      <c r="D81" s="79">
        <v>821600</v>
      </c>
      <c r="E81" s="298">
        <f>'Tab 3'!E81+'Tab 4 PPN1'!E81+'Tab 4 PPN1 (2)'!E81+'Tab 4 PPN1 (3)'!E81+'Tab 4 PPN1 (4)'!E81+'Tab 4 PPN1 (5)'!E81+'Tab 4 PPN1 (6)'!E81+'Tab 4 PPN1 (7)'!E81+'Tab 4 PPN1 (8)'!E81+'Tab 4 PPN1 (9)'!E81</f>
        <v>0</v>
      </c>
      <c r="F81" s="298">
        <f>'Tab 3'!F81+'Tab 4 PPN1'!F81+'Tab 4 PPN1 (2)'!F81+'Tab 4 PPN1 (3)'!F81+'Tab 4 PPN1 (4)'!F81+'Tab 4 PPN1 (5)'!F81+'Tab 4 PPN1 (6)'!F81+'Tab 4 PPN1 (7)'!F81+'Tab 4 PPN1 (8)'!F81+'Tab 4 PPN1 (9)'!F81</f>
        <v>0</v>
      </c>
      <c r="G81" s="298">
        <f>'Tab 3'!G81+'Tab 4 PPN1'!G81+'Tab 4 PPN1 (2)'!G81+'Tab 4 PPN1 (3)'!G81+'Tab 4 PPN1 (4)'!G81+'Tab 4 PPN1 (5)'!G81+'Tab 4 PPN1 (6)'!G81+'Tab 4 PPN1 (7)'!G81+'Tab 4 PPN1 (8)'!G81+'Tab 4 PPN1 (9)'!G81</f>
        <v>0</v>
      </c>
      <c r="H81" s="298">
        <f>'Tab 3'!H81+'Tab 4 PPN1'!H81+'Tab 4 PPN1 (2)'!H81+'Tab 4 PPN1 (3)'!H81+'Tab 4 PPN1 (4)'!H81+'Tab 4 PPN1 (5)'!H81+'Tab 4 PPN1 (6)'!H81+'Tab 4 PPN1 (7)'!H81+'Tab 4 PPN1 (8)'!H81+'Tab 4 PPN1 (9)'!H81</f>
        <v>0</v>
      </c>
      <c r="I81" s="298">
        <f>'Tab 3'!I81+'Tab 4 PPN1'!I81+'Tab 4 PPN1 (2)'!I81+'Tab 4 PPN1 (3)'!I81+'Tab 4 PPN1 (4)'!I81+'Tab 4 PPN1 (5)'!I81+'Tab 4 PPN1 (6)'!I81+'Tab 4 PPN1 (7)'!I81+'Tab 4 PPN1 (8)'!I81+'Tab 4 PPN1 (9)'!I81</f>
        <v>0</v>
      </c>
      <c r="J81" s="298">
        <f>'Tab 3'!J81+'Tab 4 PPN1'!J81+'Tab 4 PPN1 (2)'!J81+'Tab 4 PPN1 (3)'!J81+'Tab 4 PPN1 (4)'!J81+'Tab 4 PPN1 (5)'!J81+'Tab 4 PPN1 (6)'!J81+'Tab 4 PPN1 (7)'!J81+'Tab 4 PPN1 (8)'!J81+'Tab 4 PPN1 (9)'!J81</f>
        <v>0</v>
      </c>
      <c r="K81" s="298">
        <f>'Tab 3'!K81+'Tab 4 PPN1'!K81+'Tab 4 PPN1 (2)'!K81+'Tab 4 PPN1 (3)'!K81+'Tab 4 PPN1 (4)'!K81+'Tab 4 PPN1 (5)'!K81+'Tab 4 PPN1 (6)'!K81+'Tab 4 PPN1 (7)'!K81+'Tab 4 PPN1 (8)'!K81+'Tab 4 PPN1 (9)'!K81</f>
        <v>0</v>
      </c>
      <c r="L81" s="298">
        <f>'Tab 3'!L81+'Tab 4 PPN1'!L81+'Tab 4 PPN1 (2)'!L81+'Tab 4 PPN1 (3)'!L81+'Tab 4 PPN1 (4)'!L81+'Tab 4 PPN1 (5)'!L81+'Tab 4 PPN1 (6)'!L81+'Tab 4 PPN1 (7)'!L81+'Tab 4 PPN1 (8)'!L81+'Tab 4 PPN1 (9)'!L81</f>
        <v>0</v>
      </c>
      <c r="M81" s="298">
        <f>'Tab 3'!M81+'Tab 4 PPN1'!M81+'Tab 4 PPN1 (2)'!M81+'Tab 4 PPN1 (3)'!M81+'Tab 4 PPN1 (4)'!M81+'Tab 4 PPN1 (5)'!M81+'Tab 4 PPN1 (6)'!M81+'Tab 4 PPN1 (7)'!M81+'Tab 4 PPN1 (8)'!M81+'Tab 4 PPN1 (9)'!M81</f>
        <v>0</v>
      </c>
      <c r="N81" s="298">
        <f>'Tab 3'!N81+'Tab 4 PPN1'!N81+'Tab 4 PPN1 (2)'!N81+'Tab 4 PPN1 (3)'!N81+'Tab 4 PPN1 (4)'!N81+'Tab 4 PPN1 (5)'!N81+'Tab 4 PPN1 (6)'!N81+'Tab 4 PPN1 (7)'!N81+'Tab 4 PPN1 (8)'!N81+'Tab 4 PPN1 (9)'!N81</f>
        <v>0</v>
      </c>
      <c r="O81" s="298">
        <f>'Tab 3'!O81+'Tab 4 PPN1'!O81+'Tab 4 PPN1 (2)'!O81+'Tab 4 PPN1 (3)'!O81+'Tab 4 PPN1 (4)'!O81+'Tab 4 PPN1 (5)'!O81+'Tab 4 PPN1 (6)'!O81+'Tab 4 PPN1 (7)'!O81+'Tab 4 PPN1 (8)'!O81+'Tab 4 PPN1 (9)'!O81</f>
        <v>0</v>
      </c>
      <c r="P81" s="298">
        <f>'Tab 3'!P81+'Tab 4 PPN1'!P81+'Tab 4 PPN1 (2)'!P81+'Tab 4 PPN1 (3)'!P81+'Tab 4 PPN1 (4)'!P81+'Tab 4 PPN1 (5)'!P81+'Tab 4 PPN1 (6)'!P81+'Tab 4 PPN1 (7)'!P81+'Tab 4 PPN1 (8)'!P81+'Tab 4 PPN1 (9)'!P81</f>
        <v>0</v>
      </c>
      <c r="Q81" s="298">
        <f>'Tab 3'!Q81+'Tab 4 PPN1'!Q81+'Tab 4 PPN1 (2)'!Q81+'Tab 4 PPN1 (3)'!Q81+'Tab 4 PPN1 (4)'!Q81+'Tab 4 PPN1 (5)'!Q81+'Tab 4 PPN1 (6)'!Q81+'Tab 4 PPN1 (7)'!Q81+'Tab 4 PPN1 (8)'!Q81+'Tab 4 PPN1 (9)'!Q81</f>
        <v>0</v>
      </c>
      <c r="R81" s="298">
        <f>'Tab 3'!R81+'Tab 4 PPN1'!R81+'Tab 4 PPN1 (2)'!R81+'Tab 4 PPN1 (3)'!R81+'Tab 4 PPN1 (4)'!R81+'Tab 4 PPN1 (5)'!R81+'Tab 4 PPN1 (6)'!R81+'Tab 4 PPN1 (7)'!R81+'Tab 4 PPN1 (8)'!R81+'Tab 4 PPN1 (9)'!R81</f>
        <v>0</v>
      </c>
      <c r="S81" s="224"/>
      <c r="T81" s="200"/>
      <c r="U81" s="201"/>
      <c r="V81" s="6"/>
      <c r="W81" s="47"/>
      <c r="X81" s="47"/>
      <c r="Y81" s="47"/>
      <c r="Z81" s="47"/>
    </row>
    <row r="82" spans="1:26" ht="46.5" thickBot="1">
      <c r="A82" s="109"/>
      <c r="B82" s="202"/>
      <c r="C82" s="379" t="s">
        <v>131</v>
      </c>
      <c r="D82" s="216"/>
      <c r="E82" s="301">
        <f aca="true" t="shared" si="1" ref="E82:U82">E14+E26+E66+E73+E75</f>
        <v>0</v>
      </c>
      <c r="F82" s="301">
        <f t="shared" si="1"/>
        <v>0</v>
      </c>
      <c r="G82" s="301">
        <f t="shared" si="1"/>
        <v>0</v>
      </c>
      <c r="H82" s="301">
        <f t="shared" si="1"/>
        <v>0</v>
      </c>
      <c r="I82" s="301">
        <f t="shared" si="1"/>
        <v>0</v>
      </c>
      <c r="J82" s="302">
        <f t="shared" si="1"/>
        <v>0</v>
      </c>
      <c r="K82" s="303">
        <f t="shared" si="1"/>
        <v>0</v>
      </c>
      <c r="L82" s="303">
        <f t="shared" si="1"/>
        <v>0</v>
      </c>
      <c r="M82" s="303">
        <f t="shared" si="1"/>
        <v>0</v>
      </c>
      <c r="N82" s="303">
        <f t="shared" si="1"/>
        <v>0</v>
      </c>
      <c r="O82" s="303">
        <f t="shared" si="1"/>
        <v>0</v>
      </c>
      <c r="P82" s="303">
        <f t="shared" si="1"/>
        <v>0</v>
      </c>
      <c r="Q82" s="303">
        <f t="shared" si="1"/>
        <v>0</v>
      </c>
      <c r="R82" s="304">
        <f t="shared" si="1"/>
        <v>0</v>
      </c>
      <c r="S82" s="225">
        <f t="shared" si="1"/>
        <v>0</v>
      </c>
      <c r="T82" s="191">
        <f t="shared" si="1"/>
        <v>0</v>
      </c>
      <c r="U82" s="192">
        <f t="shared" si="1"/>
        <v>0</v>
      </c>
      <c r="V82" s="6"/>
      <c r="W82" s="47"/>
      <c r="X82" s="47"/>
      <c r="Y82" s="47"/>
      <c r="Z82" s="47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J86" s="6"/>
      <c r="K86" s="98"/>
      <c r="L86" s="98"/>
      <c r="M86" s="98"/>
      <c r="N86" s="98"/>
      <c r="O86" s="98"/>
      <c r="P86" s="221"/>
      <c r="Q86" s="221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J87" s="6"/>
      <c r="K87" s="98"/>
      <c r="L87" s="98"/>
      <c r="M87" s="98"/>
      <c r="N87" s="98"/>
      <c r="O87" s="98"/>
      <c r="P87" s="98"/>
      <c r="Q87" s="27" t="s">
        <v>129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rowBreaks count="1" manualBreakCount="1">
    <brk id="65" min="1" max="2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6" zoomScaleNormal="60" zoomScaleSheetLayoutView="46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24" t="s">
        <v>79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</row>
    <row r="2" spans="2:21" ht="21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80</v>
      </c>
      <c r="Q2" s="103"/>
      <c r="R2" s="52"/>
      <c r="S2" s="426" t="s">
        <v>34</v>
      </c>
      <c r="T2" s="426"/>
      <c r="U2" s="54"/>
    </row>
    <row r="3" spans="2:21" ht="18.75" customHeight="1">
      <c r="B3" s="424" t="s">
        <v>81</v>
      </c>
      <c r="C3" s="424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51"/>
      <c r="S3" s="426"/>
      <c r="T3" s="426"/>
      <c r="U3" s="55"/>
    </row>
    <row r="4" spans="2:21" ht="6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58"/>
      <c r="U4" s="59"/>
    </row>
    <row r="5" spans="2:21" ht="18" customHeight="1">
      <c r="B5" s="56"/>
      <c r="C5" s="56"/>
      <c r="D5" s="56"/>
      <c r="E5" s="56"/>
      <c r="F5" s="56"/>
      <c r="G5" s="56"/>
      <c r="H5" s="56"/>
      <c r="I5" s="56"/>
      <c r="J5" s="56"/>
      <c r="M5" s="56"/>
      <c r="N5" s="56"/>
      <c r="O5" s="56"/>
      <c r="P5" s="53" t="s">
        <v>146</v>
      </c>
      <c r="Q5" s="55" t="s">
        <v>43</v>
      </c>
      <c r="R5" s="56"/>
      <c r="S5" s="57"/>
      <c r="T5" s="58"/>
      <c r="U5" s="59"/>
    </row>
    <row r="6" spans="2:21" ht="30" customHeight="1">
      <c r="B6" s="387" t="s">
        <v>154</v>
      </c>
      <c r="C6" s="60"/>
      <c r="D6" s="60"/>
      <c r="E6" s="60"/>
      <c r="F6" s="60"/>
      <c r="G6" s="60"/>
      <c r="H6" s="60"/>
      <c r="I6" s="60"/>
      <c r="J6" s="60"/>
      <c r="K6" s="53"/>
      <c r="L6" s="119"/>
      <c r="M6" s="60"/>
      <c r="N6" s="60"/>
      <c r="O6" s="60"/>
      <c r="P6" s="53"/>
      <c r="Q6" s="53"/>
      <c r="R6" s="53"/>
      <c r="S6" s="53" t="s">
        <v>41</v>
      </c>
      <c r="T6" s="53"/>
      <c r="U6" s="61"/>
    </row>
    <row r="7" spans="2:21" ht="21" customHeight="1" hidden="1"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62"/>
      <c r="S7" s="54"/>
      <c r="T7" s="54"/>
      <c r="U7" s="63"/>
    </row>
    <row r="8" spans="2:21" ht="3" customHeight="1" thickBot="1">
      <c r="B8" s="104"/>
      <c r="C8" s="104"/>
      <c r="D8" s="429"/>
      <c r="E8" s="429"/>
      <c r="F8" s="429"/>
      <c r="G8" s="429"/>
      <c r="H8" s="429"/>
      <c r="I8" s="429"/>
      <c r="J8" s="429"/>
      <c r="K8" s="429"/>
      <c r="L8" s="429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7" t="s">
        <v>152</v>
      </c>
      <c r="C10" s="440" t="s">
        <v>84</v>
      </c>
      <c r="D10" s="437" t="s">
        <v>85</v>
      </c>
      <c r="E10" s="443" t="s">
        <v>164</v>
      </c>
      <c r="F10" s="443" t="s">
        <v>161</v>
      </c>
      <c r="G10" s="443" t="s">
        <v>162</v>
      </c>
      <c r="H10" s="464" t="s">
        <v>166</v>
      </c>
      <c r="I10" s="464" t="s">
        <v>167</v>
      </c>
      <c r="J10" s="430" t="s">
        <v>153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2"/>
    </row>
    <row r="11" spans="1:21" s="33" customFormat="1" ht="17.25" customHeight="1" thickBot="1">
      <c r="A11" s="107"/>
      <c r="B11" s="438"/>
      <c r="C11" s="441"/>
      <c r="D11" s="438"/>
      <c r="E11" s="444"/>
      <c r="F11" s="444"/>
      <c r="G11" s="444"/>
      <c r="H11" s="465"/>
      <c r="I11" s="465"/>
      <c r="J11" s="433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5"/>
    </row>
    <row r="12" spans="1:21" s="33" customFormat="1" ht="128.25" customHeight="1" thickBot="1">
      <c r="A12" s="107"/>
      <c r="B12" s="439"/>
      <c r="C12" s="442"/>
      <c r="D12" s="439"/>
      <c r="E12" s="445"/>
      <c r="F12" s="445"/>
      <c r="G12" s="445"/>
      <c r="H12" s="466"/>
      <c r="I12" s="466"/>
      <c r="J12" s="193" t="s">
        <v>136</v>
      </c>
      <c r="K12" s="193" t="s">
        <v>137</v>
      </c>
      <c r="L12" s="193" t="s">
        <v>138</v>
      </c>
      <c r="M12" s="375" t="s">
        <v>139</v>
      </c>
      <c r="N12" s="376" t="s">
        <v>140</v>
      </c>
      <c r="O12" s="376" t="s">
        <v>141</v>
      </c>
      <c r="P12" s="376" t="s">
        <v>142</v>
      </c>
      <c r="Q12" s="376" t="s">
        <v>143</v>
      </c>
      <c r="R12" s="377" t="s">
        <v>144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168</v>
      </c>
      <c r="J13" s="222">
        <v>9</v>
      </c>
      <c r="K13" s="222">
        <v>10</v>
      </c>
      <c r="L13" s="222">
        <v>11</v>
      </c>
      <c r="M13" s="222">
        <v>12</v>
      </c>
      <c r="N13" s="222">
        <v>13</v>
      </c>
      <c r="O13" s="222">
        <v>14</v>
      </c>
      <c r="P13" s="222">
        <v>15</v>
      </c>
      <c r="Q13" s="222">
        <v>16</v>
      </c>
      <c r="R13" s="222">
        <v>17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3</v>
      </c>
      <c r="C14" s="378" t="s">
        <v>97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294">
        <f>SUM(H15:H25)</f>
        <v>0</v>
      </c>
      <c r="I14" s="294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199">
        <v>1</v>
      </c>
      <c r="C15" s="144" t="s">
        <v>98</v>
      </c>
      <c r="D15" s="199">
        <v>611100</v>
      </c>
      <c r="E15" s="305"/>
      <c r="F15" s="305"/>
      <c r="G15" s="298">
        <f>SUM(H15:I15)</f>
        <v>0</v>
      </c>
      <c r="H15" s="305"/>
      <c r="I15" s="298">
        <f aca="true" t="shared" si="1" ref="I15:I24">SUM(J15:R15)</f>
        <v>0</v>
      </c>
      <c r="J15" s="306"/>
      <c r="K15" s="307"/>
      <c r="L15" s="307"/>
      <c r="M15" s="307"/>
      <c r="N15" s="307"/>
      <c r="O15" s="307"/>
      <c r="P15" s="307"/>
      <c r="Q15" s="307"/>
      <c r="R15" s="308"/>
      <c r="S15" s="224"/>
      <c r="T15" s="200"/>
      <c r="U15" s="201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99</v>
      </c>
      <c r="D16" s="79">
        <v>611200</v>
      </c>
      <c r="E16" s="305"/>
      <c r="F16" s="305"/>
      <c r="G16" s="298">
        <f aca="true" t="shared" si="2" ref="G16:G81">SUM(H16:I16)</f>
        <v>0</v>
      </c>
      <c r="H16" s="305"/>
      <c r="I16" s="298">
        <f t="shared" si="1"/>
        <v>0</v>
      </c>
      <c r="J16" s="306"/>
      <c r="K16" s="307"/>
      <c r="L16" s="307"/>
      <c r="M16" s="307"/>
      <c r="N16" s="307"/>
      <c r="O16" s="307"/>
      <c r="P16" s="307"/>
      <c r="Q16" s="307"/>
      <c r="R16" s="308"/>
      <c r="S16" s="224"/>
      <c r="T16" s="200"/>
      <c r="U16" s="201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100</v>
      </c>
      <c r="D17" s="79">
        <v>613100</v>
      </c>
      <c r="E17" s="305"/>
      <c r="F17" s="305"/>
      <c r="G17" s="298">
        <f t="shared" si="2"/>
        <v>0</v>
      </c>
      <c r="H17" s="305"/>
      <c r="I17" s="298">
        <f t="shared" si="1"/>
        <v>0</v>
      </c>
      <c r="J17" s="306"/>
      <c r="K17" s="307"/>
      <c r="L17" s="307"/>
      <c r="M17" s="307"/>
      <c r="N17" s="307"/>
      <c r="O17" s="307"/>
      <c r="P17" s="307"/>
      <c r="Q17" s="307"/>
      <c r="R17" s="308"/>
      <c r="S17" s="224"/>
      <c r="T17" s="200"/>
      <c r="U17" s="201"/>
      <c r="V17" s="47"/>
      <c r="W17" s="47"/>
      <c r="X17" s="47"/>
      <c r="Y17" s="47"/>
      <c r="AA17" s="47"/>
    </row>
    <row r="18" spans="1:27" ht="47.25">
      <c r="A18" s="108"/>
      <c r="B18" s="79">
        <v>4</v>
      </c>
      <c r="C18" s="142" t="s">
        <v>101</v>
      </c>
      <c r="D18" s="79">
        <v>613200</v>
      </c>
      <c r="E18" s="305"/>
      <c r="F18" s="305"/>
      <c r="G18" s="298">
        <f t="shared" si="2"/>
        <v>0</v>
      </c>
      <c r="H18" s="305"/>
      <c r="I18" s="298">
        <f t="shared" si="1"/>
        <v>0</v>
      </c>
      <c r="J18" s="306"/>
      <c r="K18" s="307"/>
      <c r="L18" s="307"/>
      <c r="M18" s="307"/>
      <c r="N18" s="307"/>
      <c r="O18" s="307"/>
      <c r="P18" s="307"/>
      <c r="Q18" s="307"/>
      <c r="R18" s="308"/>
      <c r="S18" s="224"/>
      <c r="T18" s="200"/>
      <c r="U18" s="201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102</v>
      </c>
      <c r="D19" s="79">
        <v>613300</v>
      </c>
      <c r="E19" s="305"/>
      <c r="F19" s="305"/>
      <c r="G19" s="298">
        <f t="shared" si="2"/>
        <v>0</v>
      </c>
      <c r="H19" s="305"/>
      <c r="I19" s="298">
        <f t="shared" si="1"/>
        <v>0</v>
      </c>
      <c r="J19" s="306"/>
      <c r="K19" s="307"/>
      <c r="L19" s="307"/>
      <c r="M19" s="307"/>
      <c r="N19" s="307"/>
      <c r="O19" s="307"/>
      <c r="P19" s="307"/>
      <c r="Q19" s="307"/>
      <c r="R19" s="308"/>
      <c r="S19" s="224"/>
      <c r="T19" s="200"/>
      <c r="U19" s="201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103</v>
      </c>
      <c r="D20" s="79">
        <v>613400</v>
      </c>
      <c r="E20" s="305"/>
      <c r="F20" s="305"/>
      <c r="G20" s="298">
        <f t="shared" si="2"/>
        <v>0</v>
      </c>
      <c r="H20" s="305"/>
      <c r="I20" s="298">
        <f t="shared" si="1"/>
        <v>0</v>
      </c>
      <c r="J20" s="306"/>
      <c r="K20" s="307"/>
      <c r="L20" s="307"/>
      <c r="M20" s="307"/>
      <c r="N20" s="307"/>
      <c r="O20" s="307"/>
      <c r="P20" s="307"/>
      <c r="Q20" s="307"/>
      <c r="R20" s="308"/>
      <c r="S20" s="224"/>
      <c r="T20" s="200"/>
      <c r="U20" s="201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104</v>
      </c>
      <c r="D21" s="79">
        <v>613500</v>
      </c>
      <c r="E21" s="305"/>
      <c r="F21" s="305"/>
      <c r="G21" s="298">
        <f t="shared" si="2"/>
        <v>0</v>
      </c>
      <c r="H21" s="305"/>
      <c r="I21" s="298">
        <f t="shared" si="1"/>
        <v>0</v>
      </c>
      <c r="J21" s="306"/>
      <c r="K21" s="307"/>
      <c r="L21" s="307"/>
      <c r="M21" s="307"/>
      <c r="N21" s="307"/>
      <c r="O21" s="307"/>
      <c r="P21" s="307"/>
      <c r="Q21" s="307"/>
      <c r="R21" s="308"/>
      <c r="S21" s="224"/>
      <c r="T21" s="200"/>
      <c r="U21" s="201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105</v>
      </c>
      <c r="D22" s="79">
        <v>613600</v>
      </c>
      <c r="E22" s="305"/>
      <c r="F22" s="305"/>
      <c r="G22" s="298">
        <f t="shared" si="2"/>
        <v>0</v>
      </c>
      <c r="H22" s="305"/>
      <c r="I22" s="298">
        <f t="shared" si="1"/>
        <v>0</v>
      </c>
      <c r="J22" s="306"/>
      <c r="K22" s="307"/>
      <c r="L22" s="307"/>
      <c r="M22" s="307"/>
      <c r="N22" s="307"/>
      <c r="O22" s="307"/>
      <c r="P22" s="307"/>
      <c r="Q22" s="307"/>
      <c r="R22" s="308"/>
      <c r="S22" s="224"/>
      <c r="T22" s="200"/>
      <c r="U22" s="201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106</v>
      </c>
      <c r="D23" s="79">
        <v>613700</v>
      </c>
      <c r="E23" s="305"/>
      <c r="F23" s="305"/>
      <c r="G23" s="298">
        <f t="shared" si="2"/>
        <v>0</v>
      </c>
      <c r="H23" s="305"/>
      <c r="I23" s="298">
        <f t="shared" si="1"/>
        <v>0</v>
      </c>
      <c r="J23" s="306"/>
      <c r="K23" s="307"/>
      <c r="L23" s="307"/>
      <c r="M23" s="307"/>
      <c r="N23" s="307"/>
      <c r="O23" s="307"/>
      <c r="P23" s="307"/>
      <c r="Q23" s="307"/>
      <c r="R23" s="308"/>
      <c r="S23" s="224"/>
      <c r="T23" s="200"/>
      <c r="U23" s="201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107</v>
      </c>
      <c r="D24" s="79">
        <v>613800</v>
      </c>
      <c r="E24" s="305"/>
      <c r="F24" s="305"/>
      <c r="G24" s="298">
        <f t="shared" si="2"/>
        <v>0</v>
      </c>
      <c r="H24" s="305"/>
      <c r="I24" s="298">
        <f t="shared" si="1"/>
        <v>0</v>
      </c>
      <c r="J24" s="306"/>
      <c r="K24" s="307"/>
      <c r="L24" s="307"/>
      <c r="M24" s="307"/>
      <c r="N24" s="307"/>
      <c r="O24" s="307"/>
      <c r="P24" s="307"/>
      <c r="Q24" s="307"/>
      <c r="R24" s="308"/>
      <c r="S24" s="224"/>
      <c r="T24" s="200"/>
      <c r="U24" s="201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108</v>
      </c>
      <c r="D25" s="79">
        <v>613900</v>
      </c>
      <c r="E25" s="305"/>
      <c r="F25" s="305"/>
      <c r="G25" s="298">
        <f t="shared" si="2"/>
        <v>0</v>
      </c>
      <c r="H25" s="305"/>
      <c r="I25" s="298">
        <f>SUM(J25:R25)</f>
        <v>0</v>
      </c>
      <c r="J25" s="306"/>
      <c r="K25" s="307"/>
      <c r="L25" s="307"/>
      <c r="M25" s="307"/>
      <c r="N25" s="307"/>
      <c r="O25" s="307"/>
      <c r="P25" s="307"/>
      <c r="Q25" s="307"/>
      <c r="R25" s="308"/>
      <c r="S25" s="224"/>
      <c r="T25" s="200"/>
      <c r="U25" s="201"/>
      <c r="V25" s="47"/>
      <c r="W25" s="47"/>
      <c r="X25" s="47"/>
      <c r="Y25" s="47"/>
      <c r="AA25" s="47"/>
    </row>
    <row r="26" spans="1:24" ht="46.5" thickBot="1">
      <c r="A26" s="108"/>
      <c r="B26" s="202" t="s">
        <v>8</v>
      </c>
      <c r="C26" s="379" t="s">
        <v>109</v>
      </c>
      <c r="D26" s="203">
        <v>614000</v>
      </c>
      <c r="E26" s="301">
        <f aca="true" t="shared" si="3" ref="E26:U26">E27+E38+E44+E59+E62+E64</f>
        <v>0</v>
      </c>
      <c r="F26" s="301">
        <f t="shared" si="3"/>
        <v>0</v>
      </c>
      <c r="G26" s="301">
        <f t="shared" si="3"/>
        <v>0</v>
      </c>
      <c r="H26" s="301">
        <f t="shared" si="3"/>
        <v>0</v>
      </c>
      <c r="I26" s="301">
        <f t="shared" si="3"/>
        <v>0</v>
      </c>
      <c r="J26" s="302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225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4" ht="27">
      <c r="A27" s="108"/>
      <c r="B27" s="347">
        <v>1</v>
      </c>
      <c r="C27" s="380" t="s">
        <v>110</v>
      </c>
      <c r="D27" s="348">
        <v>614100</v>
      </c>
      <c r="E27" s="351">
        <f>SUM(E28:E37)</f>
        <v>0</v>
      </c>
      <c r="F27" s="351">
        <f>SUM(F28:F37)</f>
        <v>0</v>
      </c>
      <c r="G27" s="351">
        <f aca="true" t="shared" si="4" ref="G27:R27">SUM(G28:G37)</f>
        <v>0</v>
      </c>
      <c r="H27" s="351">
        <f t="shared" si="4"/>
        <v>0</v>
      </c>
      <c r="I27" s="351">
        <f t="shared" si="4"/>
        <v>0</v>
      </c>
      <c r="J27" s="352">
        <f t="shared" si="4"/>
        <v>0</v>
      </c>
      <c r="K27" s="352">
        <f t="shared" si="4"/>
        <v>0</v>
      </c>
      <c r="L27" s="352">
        <f t="shared" si="4"/>
        <v>0</v>
      </c>
      <c r="M27" s="352">
        <f t="shared" si="4"/>
        <v>0</v>
      </c>
      <c r="N27" s="352">
        <f t="shared" si="4"/>
        <v>0</v>
      </c>
      <c r="O27" s="352">
        <f t="shared" si="4"/>
        <v>0</v>
      </c>
      <c r="P27" s="352">
        <f t="shared" si="4"/>
        <v>0</v>
      </c>
      <c r="Q27" s="352">
        <f t="shared" si="4"/>
        <v>0</v>
      </c>
      <c r="R27" s="352">
        <f t="shared" si="4"/>
        <v>0</v>
      </c>
      <c r="S27" s="226">
        <f>S28+S37</f>
        <v>0</v>
      </c>
      <c r="T27" s="205">
        <f>T28+T37</f>
        <v>0</v>
      </c>
      <c r="U27" s="206">
        <f>U28+U37</f>
        <v>0</v>
      </c>
      <c r="X27" s="47"/>
    </row>
    <row r="28" spans="1:24" ht="27.75">
      <c r="A28" s="108"/>
      <c r="B28" s="87"/>
      <c r="C28" s="381"/>
      <c r="D28" s="87"/>
      <c r="E28" s="305"/>
      <c r="F28" s="305"/>
      <c r="G28" s="298">
        <f t="shared" si="2"/>
        <v>0</v>
      </c>
      <c r="H28" s="305"/>
      <c r="I28" s="298">
        <f aca="true" t="shared" si="5" ref="I28:I36">SUM(J28:R28)</f>
        <v>0</v>
      </c>
      <c r="J28" s="306"/>
      <c r="K28" s="307"/>
      <c r="L28" s="307"/>
      <c r="M28" s="307"/>
      <c r="N28" s="307"/>
      <c r="O28" s="307"/>
      <c r="P28" s="307"/>
      <c r="Q28" s="307"/>
      <c r="R28" s="308"/>
      <c r="S28" s="227"/>
      <c r="T28" s="207"/>
      <c r="U28" s="208"/>
      <c r="X28" s="47"/>
    </row>
    <row r="29" spans="1:24" ht="27.75">
      <c r="A29" s="108"/>
      <c r="B29" s="87"/>
      <c r="C29" s="381"/>
      <c r="D29" s="87"/>
      <c r="E29" s="305"/>
      <c r="F29" s="305"/>
      <c r="G29" s="298">
        <f t="shared" si="2"/>
        <v>0</v>
      </c>
      <c r="H29" s="305"/>
      <c r="I29" s="298">
        <f t="shared" si="5"/>
        <v>0</v>
      </c>
      <c r="J29" s="306"/>
      <c r="K29" s="307"/>
      <c r="L29" s="307"/>
      <c r="M29" s="307"/>
      <c r="N29" s="307"/>
      <c r="O29" s="307"/>
      <c r="P29" s="307"/>
      <c r="Q29" s="307"/>
      <c r="R29" s="308"/>
      <c r="S29" s="227"/>
      <c r="T29" s="207"/>
      <c r="U29" s="208"/>
      <c r="X29" s="47"/>
    </row>
    <row r="30" spans="1:24" ht="27.75">
      <c r="A30" s="108"/>
      <c r="B30" s="87"/>
      <c r="C30" s="381"/>
      <c r="D30" s="87"/>
      <c r="E30" s="305"/>
      <c r="F30" s="305"/>
      <c r="G30" s="298">
        <f t="shared" si="2"/>
        <v>0</v>
      </c>
      <c r="H30" s="305"/>
      <c r="I30" s="298">
        <f t="shared" si="5"/>
        <v>0</v>
      </c>
      <c r="J30" s="306"/>
      <c r="K30" s="307"/>
      <c r="L30" s="307"/>
      <c r="M30" s="307"/>
      <c r="N30" s="307"/>
      <c r="O30" s="307"/>
      <c r="P30" s="307"/>
      <c r="Q30" s="307"/>
      <c r="R30" s="308"/>
      <c r="S30" s="227"/>
      <c r="T30" s="207"/>
      <c r="U30" s="208"/>
      <c r="X30" s="47"/>
    </row>
    <row r="31" spans="1:24" ht="27.75">
      <c r="A31" s="108"/>
      <c r="B31" s="87"/>
      <c r="C31" s="381"/>
      <c r="D31" s="87"/>
      <c r="E31" s="305"/>
      <c r="F31" s="305"/>
      <c r="G31" s="298">
        <f t="shared" si="2"/>
        <v>0</v>
      </c>
      <c r="H31" s="305"/>
      <c r="I31" s="298">
        <f t="shared" si="5"/>
        <v>0</v>
      </c>
      <c r="J31" s="306"/>
      <c r="K31" s="307"/>
      <c r="L31" s="307"/>
      <c r="M31" s="307"/>
      <c r="N31" s="307"/>
      <c r="O31" s="307"/>
      <c r="P31" s="307"/>
      <c r="Q31" s="307"/>
      <c r="R31" s="308"/>
      <c r="S31" s="227"/>
      <c r="T31" s="207"/>
      <c r="U31" s="208"/>
      <c r="X31" s="47"/>
    </row>
    <row r="32" spans="1:24" ht="27.75">
      <c r="A32" s="108"/>
      <c r="B32" s="87"/>
      <c r="C32" s="381"/>
      <c r="D32" s="87"/>
      <c r="E32" s="305"/>
      <c r="F32" s="305"/>
      <c r="G32" s="298">
        <f t="shared" si="2"/>
        <v>0</v>
      </c>
      <c r="H32" s="305"/>
      <c r="I32" s="298">
        <f t="shared" si="5"/>
        <v>0</v>
      </c>
      <c r="J32" s="306"/>
      <c r="K32" s="307"/>
      <c r="L32" s="307"/>
      <c r="M32" s="307"/>
      <c r="N32" s="307"/>
      <c r="O32" s="307"/>
      <c r="P32" s="307"/>
      <c r="Q32" s="307"/>
      <c r="R32" s="308"/>
      <c r="S32" s="227"/>
      <c r="T32" s="207"/>
      <c r="U32" s="208"/>
      <c r="X32" s="47"/>
    </row>
    <row r="33" spans="1:24" ht="27.75">
      <c r="A33" s="108"/>
      <c r="B33" s="87"/>
      <c r="C33" s="381"/>
      <c r="D33" s="87"/>
      <c r="E33" s="305"/>
      <c r="F33" s="305"/>
      <c r="G33" s="298">
        <f t="shared" si="2"/>
        <v>0</v>
      </c>
      <c r="H33" s="305"/>
      <c r="I33" s="298">
        <f t="shared" si="5"/>
        <v>0</v>
      </c>
      <c r="J33" s="306"/>
      <c r="K33" s="307"/>
      <c r="L33" s="307"/>
      <c r="M33" s="307"/>
      <c r="N33" s="307"/>
      <c r="O33" s="307"/>
      <c r="P33" s="307"/>
      <c r="Q33" s="307"/>
      <c r="R33" s="308"/>
      <c r="S33" s="227"/>
      <c r="T33" s="207"/>
      <c r="U33" s="208"/>
      <c r="X33" s="47"/>
    </row>
    <row r="34" spans="1:24" ht="27.75">
      <c r="A34" s="108"/>
      <c r="B34" s="87"/>
      <c r="C34" s="381"/>
      <c r="D34" s="87"/>
      <c r="E34" s="305"/>
      <c r="F34" s="305"/>
      <c r="G34" s="298">
        <f t="shared" si="2"/>
        <v>0</v>
      </c>
      <c r="H34" s="305"/>
      <c r="I34" s="298">
        <f t="shared" si="5"/>
        <v>0</v>
      </c>
      <c r="J34" s="306"/>
      <c r="K34" s="307"/>
      <c r="L34" s="307"/>
      <c r="M34" s="307"/>
      <c r="N34" s="307"/>
      <c r="O34" s="307"/>
      <c r="P34" s="307"/>
      <c r="Q34" s="307"/>
      <c r="R34" s="308"/>
      <c r="S34" s="227"/>
      <c r="T34" s="207"/>
      <c r="U34" s="208"/>
      <c r="X34" s="47"/>
    </row>
    <row r="35" spans="1:24" ht="27.75">
      <c r="A35" s="108"/>
      <c r="B35" s="87"/>
      <c r="C35" s="381"/>
      <c r="D35" s="87"/>
      <c r="E35" s="305"/>
      <c r="F35" s="305"/>
      <c r="G35" s="298">
        <f t="shared" si="2"/>
        <v>0</v>
      </c>
      <c r="H35" s="305"/>
      <c r="I35" s="298">
        <f t="shared" si="5"/>
        <v>0</v>
      </c>
      <c r="J35" s="306"/>
      <c r="K35" s="307"/>
      <c r="L35" s="307"/>
      <c r="M35" s="307"/>
      <c r="N35" s="307"/>
      <c r="O35" s="307"/>
      <c r="P35" s="307"/>
      <c r="Q35" s="307"/>
      <c r="R35" s="308"/>
      <c r="S35" s="227"/>
      <c r="T35" s="207"/>
      <c r="U35" s="208"/>
      <c r="X35" s="47"/>
    </row>
    <row r="36" spans="1:24" ht="27.75">
      <c r="A36" s="108"/>
      <c r="B36" s="87"/>
      <c r="C36" s="381"/>
      <c r="D36" s="87"/>
      <c r="E36" s="305"/>
      <c r="F36" s="305"/>
      <c r="G36" s="298">
        <f t="shared" si="2"/>
        <v>0</v>
      </c>
      <c r="H36" s="305"/>
      <c r="I36" s="298">
        <f t="shared" si="5"/>
        <v>0</v>
      </c>
      <c r="J36" s="306"/>
      <c r="K36" s="307"/>
      <c r="L36" s="307"/>
      <c r="M36" s="307"/>
      <c r="N36" s="307"/>
      <c r="O36" s="307"/>
      <c r="P36" s="307"/>
      <c r="Q36" s="307"/>
      <c r="R36" s="308"/>
      <c r="S36" s="227"/>
      <c r="T36" s="207"/>
      <c r="U36" s="208"/>
      <c r="X36" s="47"/>
    </row>
    <row r="37" spans="1:24" ht="27.75">
      <c r="A37" s="108"/>
      <c r="B37" s="87"/>
      <c r="C37" s="381"/>
      <c r="D37" s="87"/>
      <c r="E37" s="305"/>
      <c r="F37" s="305"/>
      <c r="G37" s="298">
        <f t="shared" si="2"/>
        <v>0</v>
      </c>
      <c r="H37" s="305"/>
      <c r="I37" s="298">
        <f>SUM(J37:R37)</f>
        <v>0</v>
      </c>
      <c r="J37" s="306"/>
      <c r="K37" s="307"/>
      <c r="L37" s="307"/>
      <c r="M37" s="307"/>
      <c r="N37" s="307"/>
      <c r="O37" s="307"/>
      <c r="P37" s="307"/>
      <c r="Q37" s="307"/>
      <c r="R37" s="308"/>
      <c r="S37" s="227"/>
      <c r="T37" s="207"/>
      <c r="U37" s="208"/>
      <c r="X37" s="47"/>
    </row>
    <row r="38" spans="1:24" ht="27">
      <c r="A38" s="108"/>
      <c r="B38" s="350">
        <v>2</v>
      </c>
      <c r="C38" s="382" t="s">
        <v>111</v>
      </c>
      <c r="D38" s="350">
        <v>614200</v>
      </c>
      <c r="E38" s="349">
        <f>SUM(E39:E43)</f>
        <v>0</v>
      </c>
      <c r="F38" s="349">
        <f aca="true" t="shared" si="6" ref="F38:R38">SUM(F39:F43)</f>
        <v>0</v>
      </c>
      <c r="G38" s="349">
        <f t="shared" si="6"/>
        <v>0</v>
      </c>
      <c r="H38" s="349">
        <f t="shared" si="6"/>
        <v>0</v>
      </c>
      <c r="I38" s="349">
        <f t="shared" si="6"/>
        <v>0</v>
      </c>
      <c r="J38" s="353">
        <f t="shared" si="6"/>
        <v>0</v>
      </c>
      <c r="K38" s="353">
        <f t="shared" si="6"/>
        <v>0</v>
      </c>
      <c r="L38" s="353">
        <f t="shared" si="6"/>
        <v>0</v>
      </c>
      <c r="M38" s="353">
        <f t="shared" si="6"/>
        <v>0</v>
      </c>
      <c r="N38" s="353">
        <f t="shared" si="6"/>
        <v>0</v>
      </c>
      <c r="O38" s="353">
        <f t="shared" si="6"/>
        <v>0</v>
      </c>
      <c r="P38" s="353">
        <f t="shared" si="6"/>
        <v>0</v>
      </c>
      <c r="Q38" s="353">
        <f t="shared" si="6"/>
        <v>0</v>
      </c>
      <c r="R38" s="353">
        <f t="shared" si="6"/>
        <v>0</v>
      </c>
      <c r="S38" s="224">
        <f>S43</f>
        <v>0</v>
      </c>
      <c r="T38" s="200">
        <f>T43</f>
        <v>0</v>
      </c>
      <c r="U38" s="201">
        <f>U43</f>
        <v>0</v>
      </c>
      <c r="X38" s="47"/>
    </row>
    <row r="39" spans="1:24" ht="27.75">
      <c r="A39" s="108"/>
      <c r="B39" s="87"/>
      <c r="C39" s="381"/>
      <c r="D39" s="87"/>
      <c r="E39" s="305"/>
      <c r="F39" s="305"/>
      <c r="G39" s="298">
        <f t="shared" si="2"/>
        <v>0</v>
      </c>
      <c r="H39" s="305"/>
      <c r="I39" s="298">
        <f>SUM(J39:R39)</f>
        <v>0</v>
      </c>
      <c r="J39" s="306"/>
      <c r="K39" s="307"/>
      <c r="L39" s="307"/>
      <c r="M39" s="307"/>
      <c r="N39" s="307"/>
      <c r="O39" s="307"/>
      <c r="P39" s="307"/>
      <c r="Q39" s="307"/>
      <c r="R39" s="308"/>
      <c r="S39" s="227"/>
      <c r="T39" s="207"/>
      <c r="U39" s="208"/>
      <c r="X39" s="47"/>
    </row>
    <row r="40" spans="1:24" ht="27.75">
      <c r="A40" s="108"/>
      <c r="B40" s="87"/>
      <c r="C40" s="381"/>
      <c r="D40" s="87"/>
      <c r="E40" s="305"/>
      <c r="F40" s="305"/>
      <c r="G40" s="298">
        <f t="shared" si="2"/>
        <v>0</v>
      </c>
      <c r="H40" s="305"/>
      <c r="I40" s="298">
        <f>SUM(J40:R40)</f>
        <v>0</v>
      </c>
      <c r="J40" s="306"/>
      <c r="K40" s="307"/>
      <c r="L40" s="307"/>
      <c r="M40" s="307"/>
      <c r="N40" s="307"/>
      <c r="O40" s="307"/>
      <c r="P40" s="307"/>
      <c r="Q40" s="307"/>
      <c r="R40" s="308"/>
      <c r="S40" s="227"/>
      <c r="T40" s="207"/>
      <c r="U40" s="208"/>
      <c r="X40" s="47"/>
    </row>
    <row r="41" spans="1:24" ht="27.75">
      <c r="A41" s="108"/>
      <c r="B41" s="87"/>
      <c r="C41" s="381"/>
      <c r="D41" s="87"/>
      <c r="E41" s="305"/>
      <c r="F41" s="305"/>
      <c r="G41" s="298">
        <f t="shared" si="2"/>
        <v>0</v>
      </c>
      <c r="H41" s="305"/>
      <c r="I41" s="298">
        <f>SUM(J41:R41)</f>
        <v>0</v>
      </c>
      <c r="J41" s="306"/>
      <c r="K41" s="307"/>
      <c r="L41" s="307"/>
      <c r="M41" s="307"/>
      <c r="N41" s="307"/>
      <c r="O41" s="307"/>
      <c r="P41" s="307"/>
      <c r="Q41" s="307"/>
      <c r="R41" s="308"/>
      <c r="S41" s="227"/>
      <c r="T41" s="207"/>
      <c r="U41" s="208"/>
      <c r="X41" s="47"/>
    </row>
    <row r="42" spans="1:24" ht="27.75">
      <c r="A42" s="108"/>
      <c r="B42" s="87"/>
      <c r="C42" s="381"/>
      <c r="D42" s="87"/>
      <c r="E42" s="305"/>
      <c r="F42" s="305"/>
      <c r="G42" s="298">
        <f t="shared" si="2"/>
        <v>0</v>
      </c>
      <c r="H42" s="305"/>
      <c r="I42" s="298">
        <f>SUM(J42:R42)</f>
        <v>0</v>
      </c>
      <c r="J42" s="306"/>
      <c r="K42" s="307"/>
      <c r="L42" s="307"/>
      <c r="M42" s="307"/>
      <c r="N42" s="307"/>
      <c r="O42" s="307"/>
      <c r="P42" s="307"/>
      <c r="Q42" s="307"/>
      <c r="R42" s="308"/>
      <c r="S42" s="227"/>
      <c r="T42" s="207"/>
      <c r="U42" s="208"/>
      <c r="X42" s="47"/>
    </row>
    <row r="43" spans="1:24" ht="27.75">
      <c r="A43" s="108"/>
      <c r="B43" s="87"/>
      <c r="C43" s="381"/>
      <c r="D43" s="87"/>
      <c r="E43" s="305"/>
      <c r="F43" s="305"/>
      <c r="G43" s="298">
        <f t="shared" si="2"/>
        <v>0</v>
      </c>
      <c r="H43" s="305"/>
      <c r="I43" s="298">
        <f>SUM(J43:R43)</f>
        <v>0</v>
      </c>
      <c r="J43" s="306"/>
      <c r="K43" s="307"/>
      <c r="L43" s="307"/>
      <c r="M43" s="307"/>
      <c r="N43" s="307"/>
      <c r="O43" s="307"/>
      <c r="P43" s="307"/>
      <c r="Q43" s="307"/>
      <c r="R43" s="308"/>
      <c r="S43" s="227"/>
      <c r="T43" s="207"/>
      <c r="U43" s="208"/>
      <c r="X43" s="47"/>
    </row>
    <row r="44" spans="1:24" ht="27">
      <c r="A44" s="108"/>
      <c r="B44" s="350">
        <v>3</v>
      </c>
      <c r="C44" s="383" t="s">
        <v>112</v>
      </c>
      <c r="D44" s="350">
        <v>614300</v>
      </c>
      <c r="E44" s="349">
        <f>SUM(E45:E58)</f>
        <v>0</v>
      </c>
      <c r="F44" s="349">
        <f aca="true" t="shared" si="7" ref="F44:R44">SUM(F45:F58)</f>
        <v>0</v>
      </c>
      <c r="G44" s="349">
        <f t="shared" si="7"/>
        <v>0</v>
      </c>
      <c r="H44" s="349">
        <f t="shared" si="7"/>
        <v>0</v>
      </c>
      <c r="I44" s="349">
        <f t="shared" si="7"/>
        <v>0</v>
      </c>
      <c r="J44" s="353">
        <f t="shared" si="7"/>
        <v>0</v>
      </c>
      <c r="K44" s="353">
        <f t="shared" si="7"/>
        <v>0</v>
      </c>
      <c r="L44" s="353">
        <f t="shared" si="7"/>
        <v>0</v>
      </c>
      <c r="M44" s="353">
        <f t="shared" si="7"/>
        <v>0</v>
      </c>
      <c r="N44" s="353">
        <f t="shared" si="7"/>
        <v>0</v>
      </c>
      <c r="O44" s="353">
        <f t="shared" si="7"/>
        <v>0</v>
      </c>
      <c r="P44" s="353">
        <f t="shared" si="7"/>
        <v>0</v>
      </c>
      <c r="Q44" s="353">
        <f t="shared" si="7"/>
        <v>0</v>
      </c>
      <c r="R44" s="353">
        <f t="shared" si="7"/>
        <v>0</v>
      </c>
      <c r="S44" s="224">
        <f>SUM(S45:S58)</f>
        <v>0</v>
      </c>
      <c r="T44" s="200">
        <f>SUM(T45:T58)</f>
        <v>0</v>
      </c>
      <c r="U44" s="201">
        <f>SUM(U45:U58)</f>
        <v>0</v>
      </c>
      <c r="X44" s="47"/>
    </row>
    <row r="45" spans="1:24" ht="27.75">
      <c r="A45" s="108"/>
      <c r="B45" s="87"/>
      <c r="C45" s="381"/>
      <c r="D45" s="87"/>
      <c r="E45" s="305"/>
      <c r="F45" s="305"/>
      <c r="G45" s="298">
        <f t="shared" si="2"/>
        <v>0</v>
      </c>
      <c r="H45" s="305"/>
      <c r="I45" s="298">
        <f aca="true" t="shared" si="8" ref="I45:I55">SUM(J45:R45)</f>
        <v>0</v>
      </c>
      <c r="J45" s="306"/>
      <c r="K45" s="307"/>
      <c r="L45" s="307"/>
      <c r="M45" s="307"/>
      <c r="N45" s="307"/>
      <c r="O45" s="307"/>
      <c r="P45" s="307"/>
      <c r="Q45" s="307"/>
      <c r="R45" s="308"/>
      <c r="S45" s="227"/>
      <c r="T45" s="207"/>
      <c r="U45" s="208"/>
      <c r="X45" s="47"/>
    </row>
    <row r="46" spans="1:24" ht="27.75">
      <c r="A46" s="108"/>
      <c r="B46" s="87"/>
      <c r="C46" s="381"/>
      <c r="D46" s="87"/>
      <c r="E46" s="305"/>
      <c r="F46" s="305"/>
      <c r="G46" s="298">
        <f t="shared" si="2"/>
        <v>0</v>
      </c>
      <c r="H46" s="305"/>
      <c r="I46" s="298">
        <f t="shared" si="8"/>
        <v>0</v>
      </c>
      <c r="J46" s="306"/>
      <c r="K46" s="307"/>
      <c r="L46" s="307"/>
      <c r="M46" s="307"/>
      <c r="N46" s="307"/>
      <c r="O46" s="307"/>
      <c r="P46" s="307"/>
      <c r="Q46" s="307"/>
      <c r="R46" s="308"/>
      <c r="S46" s="227"/>
      <c r="T46" s="207"/>
      <c r="U46" s="208"/>
      <c r="X46" s="47"/>
    </row>
    <row r="47" spans="1:24" ht="27.75">
      <c r="A47" s="108"/>
      <c r="B47" s="87"/>
      <c r="C47" s="381"/>
      <c r="D47" s="87"/>
      <c r="E47" s="305"/>
      <c r="F47" s="305"/>
      <c r="G47" s="298">
        <f t="shared" si="2"/>
        <v>0</v>
      </c>
      <c r="H47" s="305"/>
      <c r="I47" s="298">
        <f t="shared" si="8"/>
        <v>0</v>
      </c>
      <c r="J47" s="306"/>
      <c r="K47" s="307"/>
      <c r="L47" s="307"/>
      <c r="M47" s="307"/>
      <c r="N47" s="307"/>
      <c r="O47" s="307"/>
      <c r="P47" s="307"/>
      <c r="Q47" s="307"/>
      <c r="R47" s="308"/>
      <c r="S47" s="227"/>
      <c r="T47" s="207"/>
      <c r="U47" s="208"/>
      <c r="X47" s="47"/>
    </row>
    <row r="48" spans="1:24" ht="27.75">
      <c r="A48" s="108"/>
      <c r="B48" s="87"/>
      <c r="C48" s="381"/>
      <c r="D48" s="87"/>
      <c r="E48" s="305"/>
      <c r="F48" s="305"/>
      <c r="G48" s="298">
        <f t="shared" si="2"/>
        <v>0</v>
      </c>
      <c r="H48" s="305"/>
      <c r="I48" s="298">
        <f t="shared" si="8"/>
        <v>0</v>
      </c>
      <c r="J48" s="306"/>
      <c r="K48" s="307"/>
      <c r="L48" s="307"/>
      <c r="M48" s="307"/>
      <c r="N48" s="307"/>
      <c r="O48" s="307"/>
      <c r="P48" s="307"/>
      <c r="Q48" s="307"/>
      <c r="R48" s="308"/>
      <c r="S48" s="227"/>
      <c r="T48" s="207"/>
      <c r="U48" s="208"/>
      <c r="X48" s="47"/>
    </row>
    <row r="49" spans="1:24" ht="28.5" thickBot="1">
      <c r="A49" s="108"/>
      <c r="B49" s="87"/>
      <c r="C49" s="381"/>
      <c r="D49" s="87"/>
      <c r="E49" s="305"/>
      <c r="F49" s="305"/>
      <c r="G49" s="298">
        <f>SUM(H49:I49)</f>
        <v>0</v>
      </c>
      <c r="H49" s="305"/>
      <c r="I49" s="298">
        <f>SUM(J49:R49)</f>
        <v>0</v>
      </c>
      <c r="J49" s="306"/>
      <c r="K49" s="307"/>
      <c r="L49" s="307"/>
      <c r="M49" s="307"/>
      <c r="N49" s="307"/>
      <c r="O49" s="307"/>
      <c r="P49" s="307"/>
      <c r="Q49" s="307"/>
      <c r="R49" s="308"/>
      <c r="S49" s="228"/>
      <c r="T49" s="209"/>
      <c r="U49" s="210"/>
      <c r="X49" s="47"/>
    </row>
    <row r="50" spans="1:24" ht="27.75">
      <c r="A50" s="108"/>
      <c r="B50" s="87"/>
      <c r="C50" s="381"/>
      <c r="D50" s="87"/>
      <c r="E50" s="305"/>
      <c r="F50" s="305"/>
      <c r="G50" s="298">
        <f>SUM(H50:I50)</f>
        <v>0</v>
      </c>
      <c r="H50" s="305"/>
      <c r="I50" s="298">
        <f t="shared" si="8"/>
        <v>0</v>
      </c>
      <c r="J50" s="306"/>
      <c r="K50" s="307"/>
      <c r="L50" s="307"/>
      <c r="M50" s="307"/>
      <c r="N50" s="307"/>
      <c r="O50" s="307"/>
      <c r="P50" s="307"/>
      <c r="Q50" s="307"/>
      <c r="R50" s="308"/>
      <c r="S50" s="226"/>
      <c r="T50" s="205"/>
      <c r="U50" s="206"/>
      <c r="X50" s="47"/>
    </row>
    <row r="51" spans="1:24" ht="27.75">
      <c r="A51" s="108"/>
      <c r="B51" s="87"/>
      <c r="C51" s="381"/>
      <c r="D51" s="87"/>
      <c r="E51" s="305"/>
      <c r="F51" s="305"/>
      <c r="G51" s="298">
        <f>SUM(H51:I51)</f>
        <v>0</v>
      </c>
      <c r="H51" s="305"/>
      <c r="I51" s="298">
        <f t="shared" si="8"/>
        <v>0</v>
      </c>
      <c r="J51" s="306"/>
      <c r="K51" s="307"/>
      <c r="L51" s="307"/>
      <c r="M51" s="307"/>
      <c r="N51" s="307"/>
      <c r="O51" s="307"/>
      <c r="P51" s="307"/>
      <c r="Q51" s="307"/>
      <c r="R51" s="308"/>
      <c r="S51" s="227"/>
      <c r="T51" s="207"/>
      <c r="U51" s="208"/>
      <c r="X51" s="47"/>
    </row>
    <row r="52" spans="1:24" ht="27.75">
      <c r="A52" s="108"/>
      <c r="B52" s="87"/>
      <c r="C52" s="381"/>
      <c r="D52" s="87"/>
      <c r="E52" s="305"/>
      <c r="F52" s="305"/>
      <c r="G52" s="298">
        <f t="shared" si="2"/>
        <v>0</v>
      </c>
      <c r="H52" s="305"/>
      <c r="I52" s="298">
        <f t="shared" si="8"/>
        <v>0</v>
      </c>
      <c r="J52" s="306"/>
      <c r="K52" s="307"/>
      <c r="L52" s="307"/>
      <c r="M52" s="307"/>
      <c r="N52" s="307"/>
      <c r="O52" s="307"/>
      <c r="P52" s="307"/>
      <c r="Q52" s="307"/>
      <c r="R52" s="308"/>
      <c r="S52" s="227"/>
      <c r="T52" s="207"/>
      <c r="U52" s="208"/>
      <c r="X52" s="47"/>
    </row>
    <row r="53" spans="1:24" ht="27.75">
      <c r="A53" s="108"/>
      <c r="B53" s="87"/>
      <c r="C53" s="381"/>
      <c r="D53" s="87"/>
      <c r="E53" s="305"/>
      <c r="F53" s="305"/>
      <c r="G53" s="298">
        <f t="shared" si="2"/>
        <v>0</v>
      </c>
      <c r="H53" s="305"/>
      <c r="I53" s="298">
        <f t="shared" si="8"/>
        <v>0</v>
      </c>
      <c r="J53" s="306"/>
      <c r="K53" s="307"/>
      <c r="L53" s="307"/>
      <c r="M53" s="307"/>
      <c r="N53" s="307"/>
      <c r="O53" s="307"/>
      <c r="P53" s="307"/>
      <c r="Q53" s="307"/>
      <c r="R53" s="308"/>
      <c r="S53" s="227"/>
      <c r="T53" s="207"/>
      <c r="U53" s="208"/>
      <c r="X53" s="47"/>
    </row>
    <row r="54" spans="1:24" ht="27.75">
      <c r="A54" s="108"/>
      <c r="B54" s="87"/>
      <c r="C54" s="381"/>
      <c r="D54" s="87"/>
      <c r="E54" s="305"/>
      <c r="F54" s="305"/>
      <c r="G54" s="298">
        <f t="shared" si="2"/>
        <v>0</v>
      </c>
      <c r="H54" s="305"/>
      <c r="I54" s="298">
        <f t="shared" si="8"/>
        <v>0</v>
      </c>
      <c r="J54" s="306"/>
      <c r="K54" s="307"/>
      <c r="L54" s="307"/>
      <c r="M54" s="307"/>
      <c r="N54" s="307"/>
      <c r="O54" s="307"/>
      <c r="P54" s="307"/>
      <c r="Q54" s="307"/>
      <c r="R54" s="308"/>
      <c r="S54" s="227"/>
      <c r="T54" s="207"/>
      <c r="U54" s="208"/>
      <c r="X54" s="47"/>
    </row>
    <row r="55" spans="1:24" ht="27.75">
      <c r="A55" s="108"/>
      <c r="B55" s="79"/>
      <c r="C55" s="381"/>
      <c r="D55" s="79"/>
      <c r="E55" s="305"/>
      <c r="F55" s="305"/>
      <c r="G55" s="298">
        <f t="shared" si="2"/>
        <v>0</v>
      </c>
      <c r="H55" s="305"/>
      <c r="I55" s="298">
        <f t="shared" si="8"/>
        <v>0</v>
      </c>
      <c r="J55" s="306"/>
      <c r="K55" s="307"/>
      <c r="L55" s="307"/>
      <c r="M55" s="307"/>
      <c r="N55" s="307"/>
      <c r="O55" s="307"/>
      <c r="P55" s="307"/>
      <c r="Q55" s="307"/>
      <c r="R55" s="308"/>
      <c r="S55" s="229"/>
      <c r="T55" s="211"/>
      <c r="U55" s="201"/>
      <c r="X55" s="47"/>
    </row>
    <row r="56" spans="1:24" ht="27.75">
      <c r="A56" s="108"/>
      <c r="B56" s="87"/>
      <c r="C56" s="381"/>
      <c r="D56" s="87"/>
      <c r="E56" s="305"/>
      <c r="F56" s="305"/>
      <c r="G56" s="298">
        <f t="shared" si="2"/>
        <v>0</v>
      </c>
      <c r="H56" s="305"/>
      <c r="I56" s="298">
        <f>SUM(J56:R56)</f>
        <v>0</v>
      </c>
      <c r="J56" s="306"/>
      <c r="K56" s="307"/>
      <c r="L56" s="307"/>
      <c r="M56" s="307"/>
      <c r="N56" s="307"/>
      <c r="O56" s="307"/>
      <c r="P56" s="307"/>
      <c r="Q56" s="307"/>
      <c r="R56" s="308"/>
      <c r="S56" s="227"/>
      <c r="T56" s="207"/>
      <c r="U56" s="208"/>
      <c r="X56" s="47"/>
    </row>
    <row r="57" spans="1:24" ht="27.75">
      <c r="A57" s="108"/>
      <c r="B57" s="87"/>
      <c r="C57" s="381"/>
      <c r="D57" s="87"/>
      <c r="E57" s="305"/>
      <c r="F57" s="305"/>
      <c r="G57" s="298">
        <f t="shared" si="2"/>
        <v>0</v>
      </c>
      <c r="H57" s="305"/>
      <c r="I57" s="298">
        <f>SUM(J57:R57)</f>
        <v>0</v>
      </c>
      <c r="J57" s="306"/>
      <c r="K57" s="307"/>
      <c r="L57" s="307"/>
      <c r="M57" s="307"/>
      <c r="N57" s="307"/>
      <c r="O57" s="307"/>
      <c r="P57" s="307"/>
      <c r="Q57" s="307"/>
      <c r="R57" s="308"/>
      <c r="S57" s="227"/>
      <c r="T57" s="207"/>
      <c r="U57" s="208"/>
      <c r="X57" s="47"/>
    </row>
    <row r="58" spans="1:24" ht="27.75">
      <c r="A58" s="108"/>
      <c r="B58" s="79"/>
      <c r="C58" s="381"/>
      <c r="D58" s="79"/>
      <c r="E58" s="305"/>
      <c r="F58" s="305"/>
      <c r="G58" s="298">
        <f t="shared" si="2"/>
        <v>0</v>
      </c>
      <c r="H58" s="305"/>
      <c r="I58" s="298">
        <f>SUM(J58:R58)</f>
        <v>0</v>
      </c>
      <c r="J58" s="306"/>
      <c r="K58" s="307"/>
      <c r="L58" s="307"/>
      <c r="M58" s="307"/>
      <c r="N58" s="307"/>
      <c r="O58" s="307"/>
      <c r="P58" s="307"/>
      <c r="Q58" s="307"/>
      <c r="R58" s="308"/>
      <c r="S58" s="229"/>
      <c r="T58" s="211"/>
      <c r="U58" s="201"/>
      <c r="X58" s="47"/>
    </row>
    <row r="59" spans="1:24" ht="27">
      <c r="A59" s="108"/>
      <c r="B59" s="350">
        <v>4</v>
      </c>
      <c r="C59" s="382" t="s">
        <v>113</v>
      </c>
      <c r="D59" s="350">
        <v>614700</v>
      </c>
      <c r="E59" s="349">
        <f aca="true" t="shared" si="9" ref="E59:U59">SUM(E60:E61)</f>
        <v>0</v>
      </c>
      <c r="F59" s="349">
        <f t="shared" si="9"/>
        <v>0</v>
      </c>
      <c r="G59" s="349">
        <f t="shared" si="9"/>
        <v>0</v>
      </c>
      <c r="H59" s="349">
        <f t="shared" si="9"/>
        <v>0</v>
      </c>
      <c r="I59" s="349">
        <f t="shared" si="9"/>
        <v>0</v>
      </c>
      <c r="J59" s="353">
        <f t="shared" si="9"/>
        <v>0</v>
      </c>
      <c r="K59" s="353">
        <f t="shared" si="9"/>
        <v>0</v>
      </c>
      <c r="L59" s="353">
        <f t="shared" si="9"/>
        <v>0</v>
      </c>
      <c r="M59" s="353">
        <f t="shared" si="9"/>
        <v>0</v>
      </c>
      <c r="N59" s="353">
        <f t="shared" si="9"/>
        <v>0</v>
      </c>
      <c r="O59" s="353">
        <f t="shared" si="9"/>
        <v>0</v>
      </c>
      <c r="P59" s="353">
        <f t="shared" si="9"/>
        <v>0</v>
      </c>
      <c r="Q59" s="353">
        <f t="shared" si="9"/>
        <v>0</v>
      </c>
      <c r="R59" s="353">
        <f t="shared" si="9"/>
        <v>0</v>
      </c>
      <c r="S59" s="230">
        <f t="shared" si="9"/>
        <v>0</v>
      </c>
      <c r="T59" s="127">
        <f t="shared" si="9"/>
        <v>0</v>
      </c>
      <c r="U59" s="128">
        <f t="shared" si="9"/>
        <v>0</v>
      </c>
      <c r="X59" s="47"/>
    </row>
    <row r="60" spans="1:24" ht="27.75">
      <c r="A60" s="108"/>
      <c r="B60" s="87"/>
      <c r="C60" s="382"/>
      <c r="D60" s="87"/>
      <c r="E60" s="305"/>
      <c r="F60" s="305"/>
      <c r="G60" s="298">
        <f t="shared" si="2"/>
        <v>0</v>
      </c>
      <c r="H60" s="305"/>
      <c r="I60" s="298">
        <f>SUM(J60:R60)</f>
        <v>0</v>
      </c>
      <c r="J60" s="306"/>
      <c r="K60" s="307"/>
      <c r="L60" s="307"/>
      <c r="M60" s="307"/>
      <c r="N60" s="307"/>
      <c r="O60" s="307"/>
      <c r="P60" s="307"/>
      <c r="Q60" s="307"/>
      <c r="R60" s="308"/>
      <c r="S60" s="227"/>
      <c r="T60" s="207"/>
      <c r="U60" s="208"/>
      <c r="X60" s="47"/>
    </row>
    <row r="61" spans="1:24" ht="27.75">
      <c r="A61" s="108"/>
      <c r="B61" s="87"/>
      <c r="C61" s="382"/>
      <c r="D61" s="87"/>
      <c r="E61" s="305"/>
      <c r="F61" s="305"/>
      <c r="G61" s="298">
        <f t="shared" si="2"/>
        <v>0</v>
      </c>
      <c r="H61" s="305"/>
      <c r="I61" s="298">
        <f>SUM(J61:R61)</f>
        <v>0</v>
      </c>
      <c r="J61" s="306"/>
      <c r="K61" s="307"/>
      <c r="L61" s="307"/>
      <c r="M61" s="307"/>
      <c r="N61" s="307"/>
      <c r="O61" s="307"/>
      <c r="P61" s="307"/>
      <c r="Q61" s="307"/>
      <c r="R61" s="308"/>
      <c r="S61" s="227"/>
      <c r="T61" s="207"/>
      <c r="U61" s="208"/>
      <c r="X61" s="47"/>
    </row>
    <row r="62" spans="1:24" ht="27">
      <c r="A62" s="108"/>
      <c r="B62" s="350">
        <v>5</v>
      </c>
      <c r="C62" s="382" t="s">
        <v>114</v>
      </c>
      <c r="D62" s="350">
        <v>614800</v>
      </c>
      <c r="E62" s="349">
        <f aca="true" t="shared" si="10" ref="E62:U62">E63</f>
        <v>0</v>
      </c>
      <c r="F62" s="349">
        <f t="shared" si="10"/>
        <v>0</v>
      </c>
      <c r="G62" s="349">
        <f t="shared" si="10"/>
        <v>0</v>
      </c>
      <c r="H62" s="349">
        <f t="shared" si="10"/>
        <v>0</v>
      </c>
      <c r="I62" s="349">
        <f t="shared" si="10"/>
        <v>0</v>
      </c>
      <c r="J62" s="353">
        <f t="shared" si="10"/>
        <v>0</v>
      </c>
      <c r="K62" s="353">
        <f t="shared" si="10"/>
        <v>0</v>
      </c>
      <c r="L62" s="353">
        <f t="shared" si="10"/>
        <v>0</v>
      </c>
      <c r="M62" s="353">
        <f t="shared" si="10"/>
        <v>0</v>
      </c>
      <c r="N62" s="353">
        <f t="shared" si="10"/>
        <v>0</v>
      </c>
      <c r="O62" s="353">
        <f t="shared" si="10"/>
        <v>0</v>
      </c>
      <c r="P62" s="353">
        <f t="shared" si="10"/>
        <v>0</v>
      </c>
      <c r="Q62" s="353">
        <f t="shared" si="10"/>
        <v>0</v>
      </c>
      <c r="R62" s="353">
        <f t="shared" si="10"/>
        <v>0</v>
      </c>
      <c r="S62" s="212">
        <f t="shared" si="10"/>
        <v>0</v>
      </c>
      <c r="T62" s="88">
        <f t="shared" si="10"/>
        <v>0</v>
      </c>
      <c r="U62" s="132">
        <f t="shared" si="10"/>
        <v>0</v>
      </c>
      <c r="V62" s="111"/>
      <c r="X62" s="47"/>
    </row>
    <row r="63" spans="1:24" ht="27.75">
      <c r="A63" s="108"/>
      <c r="B63" s="87"/>
      <c r="C63" s="382"/>
      <c r="D63" s="87"/>
      <c r="E63" s="305"/>
      <c r="F63" s="305"/>
      <c r="G63" s="298">
        <f t="shared" si="2"/>
        <v>0</v>
      </c>
      <c r="H63" s="305"/>
      <c r="I63" s="298">
        <f>SUM(J63:R63)</f>
        <v>0</v>
      </c>
      <c r="J63" s="306"/>
      <c r="K63" s="307"/>
      <c r="L63" s="307"/>
      <c r="M63" s="307"/>
      <c r="N63" s="307"/>
      <c r="O63" s="307"/>
      <c r="P63" s="307"/>
      <c r="Q63" s="307"/>
      <c r="R63" s="308"/>
      <c r="S63" s="227"/>
      <c r="T63" s="207"/>
      <c r="U63" s="208"/>
      <c r="X63" s="47"/>
    </row>
    <row r="64" spans="1:24" ht="27">
      <c r="A64" s="108"/>
      <c r="B64" s="350">
        <v>6</v>
      </c>
      <c r="C64" s="382" t="s">
        <v>115</v>
      </c>
      <c r="D64" s="350">
        <v>614900</v>
      </c>
      <c r="E64" s="349">
        <f aca="true" t="shared" si="11" ref="E64:U64">E65</f>
        <v>0</v>
      </c>
      <c r="F64" s="349">
        <f t="shared" si="11"/>
        <v>0</v>
      </c>
      <c r="G64" s="349">
        <f t="shared" si="11"/>
        <v>0</v>
      </c>
      <c r="H64" s="349">
        <f t="shared" si="11"/>
        <v>0</v>
      </c>
      <c r="I64" s="349">
        <f t="shared" si="11"/>
        <v>0</v>
      </c>
      <c r="J64" s="353">
        <f t="shared" si="11"/>
        <v>0</v>
      </c>
      <c r="K64" s="353">
        <f t="shared" si="11"/>
        <v>0</v>
      </c>
      <c r="L64" s="353">
        <f t="shared" si="11"/>
        <v>0</v>
      </c>
      <c r="M64" s="353">
        <f t="shared" si="11"/>
        <v>0</v>
      </c>
      <c r="N64" s="353">
        <f t="shared" si="11"/>
        <v>0</v>
      </c>
      <c r="O64" s="353">
        <f t="shared" si="11"/>
        <v>0</v>
      </c>
      <c r="P64" s="353">
        <f t="shared" si="11"/>
        <v>0</v>
      </c>
      <c r="Q64" s="353">
        <f t="shared" si="11"/>
        <v>0</v>
      </c>
      <c r="R64" s="353">
        <f t="shared" si="11"/>
        <v>0</v>
      </c>
      <c r="S64" s="224">
        <f t="shared" si="11"/>
        <v>0</v>
      </c>
      <c r="T64" s="200">
        <f t="shared" si="11"/>
        <v>0</v>
      </c>
      <c r="U64" s="201">
        <f t="shared" si="11"/>
        <v>0</v>
      </c>
      <c r="X64" s="47"/>
    </row>
    <row r="65" spans="1:24" ht="28.5" thickBot="1">
      <c r="A65" s="108"/>
      <c r="B65" s="135"/>
      <c r="C65" s="381"/>
      <c r="D65" s="135"/>
      <c r="E65" s="312"/>
      <c r="F65" s="312"/>
      <c r="G65" s="313">
        <f t="shared" si="2"/>
        <v>0</v>
      </c>
      <c r="H65" s="312"/>
      <c r="I65" s="313">
        <f>SUM(J65:R65)</f>
        <v>0</v>
      </c>
      <c r="J65" s="314"/>
      <c r="K65" s="315"/>
      <c r="L65" s="315"/>
      <c r="M65" s="315"/>
      <c r="N65" s="315"/>
      <c r="O65" s="315"/>
      <c r="P65" s="315"/>
      <c r="Q65" s="315"/>
      <c r="R65" s="316"/>
      <c r="S65" s="228"/>
      <c r="T65" s="209"/>
      <c r="U65" s="210"/>
      <c r="X65" s="47"/>
    </row>
    <row r="66" spans="1:24" ht="47.25" thickBot="1">
      <c r="A66" s="108"/>
      <c r="B66" s="354" t="s">
        <v>9</v>
      </c>
      <c r="C66" s="384" t="s">
        <v>116</v>
      </c>
      <c r="D66" s="355">
        <v>615000</v>
      </c>
      <c r="E66" s="356">
        <f aca="true" t="shared" si="12" ref="E66:R66">E67+E70</f>
        <v>0</v>
      </c>
      <c r="F66" s="356">
        <f t="shared" si="12"/>
        <v>0</v>
      </c>
      <c r="G66" s="356">
        <f t="shared" si="12"/>
        <v>0</v>
      </c>
      <c r="H66" s="356">
        <f t="shared" si="12"/>
        <v>0</v>
      </c>
      <c r="I66" s="356">
        <f t="shared" si="12"/>
        <v>0</v>
      </c>
      <c r="J66" s="357">
        <f t="shared" si="12"/>
        <v>0</v>
      </c>
      <c r="K66" s="357">
        <f t="shared" si="12"/>
        <v>0</v>
      </c>
      <c r="L66" s="357">
        <f t="shared" si="12"/>
        <v>0</v>
      </c>
      <c r="M66" s="357">
        <f t="shared" si="12"/>
        <v>0</v>
      </c>
      <c r="N66" s="357">
        <f t="shared" si="12"/>
        <v>0</v>
      </c>
      <c r="O66" s="357">
        <f t="shared" si="12"/>
        <v>0</v>
      </c>
      <c r="P66" s="357">
        <f t="shared" si="12"/>
        <v>0</v>
      </c>
      <c r="Q66" s="357">
        <f t="shared" si="12"/>
        <v>0</v>
      </c>
      <c r="R66" s="358">
        <f t="shared" si="12"/>
        <v>0</v>
      </c>
      <c r="S66" s="290">
        <f>S67+S70</f>
        <v>0</v>
      </c>
      <c r="T66" s="291">
        <f>T67+T70</f>
        <v>0</v>
      </c>
      <c r="U66" s="292">
        <f>U67+U70</f>
        <v>0</v>
      </c>
      <c r="X66" s="47"/>
    </row>
    <row r="67" spans="1:24" ht="46.5">
      <c r="A67" s="108"/>
      <c r="B67" s="359">
        <v>1</v>
      </c>
      <c r="C67" s="380" t="s">
        <v>117</v>
      </c>
      <c r="D67" s="360">
        <v>615100</v>
      </c>
      <c r="E67" s="361">
        <f>SUM(E68:E69)</f>
        <v>0</v>
      </c>
      <c r="F67" s="361">
        <f aca="true" t="shared" si="13" ref="F67:R67">SUM(F68:F69)</f>
        <v>0</v>
      </c>
      <c r="G67" s="361">
        <f t="shared" si="13"/>
        <v>0</v>
      </c>
      <c r="H67" s="361">
        <f t="shared" si="13"/>
        <v>0</v>
      </c>
      <c r="I67" s="361">
        <f t="shared" si="13"/>
        <v>0</v>
      </c>
      <c r="J67" s="362">
        <f t="shared" si="13"/>
        <v>0</v>
      </c>
      <c r="K67" s="362">
        <f t="shared" si="13"/>
        <v>0</v>
      </c>
      <c r="L67" s="362">
        <f t="shared" si="13"/>
        <v>0</v>
      </c>
      <c r="M67" s="362">
        <f t="shared" si="13"/>
        <v>0</v>
      </c>
      <c r="N67" s="362">
        <f t="shared" si="13"/>
        <v>0</v>
      </c>
      <c r="O67" s="362">
        <f t="shared" si="13"/>
        <v>0</v>
      </c>
      <c r="P67" s="362">
        <f t="shared" si="13"/>
        <v>0</v>
      </c>
      <c r="Q67" s="362">
        <f t="shared" si="13"/>
        <v>0</v>
      </c>
      <c r="R67" s="363">
        <f t="shared" si="13"/>
        <v>0</v>
      </c>
      <c r="S67" s="226">
        <f>SUM(S68:S69)</f>
        <v>0</v>
      </c>
      <c r="T67" s="205">
        <f>SUM(T68:T69)</f>
        <v>0</v>
      </c>
      <c r="U67" s="206">
        <f>SUM(U68:U69)</f>
        <v>0</v>
      </c>
      <c r="X67" s="47"/>
    </row>
    <row r="68" spans="1:24" ht="27.75">
      <c r="A68" s="108"/>
      <c r="B68" s="87"/>
      <c r="C68" s="382"/>
      <c r="D68" s="87"/>
      <c r="E68" s="305"/>
      <c r="F68" s="305"/>
      <c r="G68" s="298">
        <f t="shared" si="2"/>
        <v>0</v>
      </c>
      <c r="H68" s="305"/>
      <c r="I68" s="298">
        <f>SUM(J68:R68)</f>
        <v>0</v>
      </c>
      <c r="J68" s="306"/>
      <c r="K68" s="307"/>
      <c r="L68" s="307"/>
      <c r="M68" s="307"/>
      <c r="N68" s="307"/>
      <c r="O68" s="307"/>
      <c r="P68" s="307"/>
      <c r="Q68" s="307"/>
      <c r="R68" s="308"/>
      <c r="S68" s="227"/>
      <c r="T68" s="207"/>
      <c r="U68" s="208"/>
      <c r="X68" s="47"/>
    </row>
    <row r="69" spans="1:24" ht="27.75">
      <c r="A69" s="108"/>
      <c r="B69" s="87"/>
      <c r="C69" s="382"/>
      <c r="D69" s="87"/>
      <c r="E69" s="305"/>
      <c r="F69" s="305"/>
      <c r="G69" s="298">
        <f t="shared" si="2"/>
        <v>0</v>
      </c>
      <c r="H69" s="305"/>
      <c r="I69" s="298">
        <f>SUM(J69:R69)</f>
        <v>0</v>
      </c>
      <c r="J69" s="306"/>
      <c r="K69" s="307"/>
      <c r="L69" s="307"/>
      <c r="M69" s="307"/>
      <c r="N69" s="307"/>
      <c r="O69" s="307"/>
      <c r="P69" s="307"/>
      <c r="Q69" s="307"/>
      <c r="R69" s="308"/>
      <c r="S69" s="227"/>
      <c r="T69" s="207"/>
      <c r="U69" s="208"/>
      <c r="X69" s="47"/>
    </row>
    <row r="70" spans="1:24" ht="45.75">
      <c r="A70" s="108"/>
      <c r="B70" s="350">
        <v>2</v>
      </c>
      <c r="C70" s="385" t="s">
        <v>118</v>
      </c>
      <c r="D70" s="350">
        <v>615200</v>
      </c>
      <c r="E70" s="364">
        <f>E72+E71</f>
        <v>0</v>
      </c>
      <c r="F70" s="364">
        <f aca="true" t="shared" si="14" ref="F70:R70">F72+F71</f>
        <v>0</v>
      </c>
      <c r="G70" s="364">
        <f t="shared" si="14"/>
        <v>0</v>
      </c>
      <c r="H70" s="364">
        <f t="shared" si="14"/>
        <v>0</v>
      </c>
      <c r="I70" s="364">
        <f t="shared" si="14"/>
        <v>0</v>
      </c>
      <c r="J70" s="353">
        <f t="shared" si="14"/>
        <v>0</v>
      </c>
      <c r="K70" s="353">
        <f t="shared" si="14"/>
        <v>0</v>
      </c>
      <c r="L70" s="353">
        <f t="shared" si="14"/>
        <v>0</v>
      </c>
      <c r="M70" s="353">
        <f t="shared" si="14"/>
        <v>0</v>
      </c>
      <c r="N70" s="353">
        <f t="shared" si="14"/>
        <v>0</v>
      </c>
      <c r="O70" s="353">
        <f t="shared" si="14"/>
        <v>0</v>
      </c>
      <c r="P70" s="353">
        <f t="shared" si="14"/>
        <v>0</v>
      </c>
      <c r="Q70" s="353">
        <f t="shared" si="14"/>
        <v>0</v>
      </c>
      <c r="R70" s="365">
        <f t="shared" si="14"/>
        <v>0</v>
      </c>
      <c r="S70" s="227">
        <f>S72</f>
        <v>0</v>
      </c>
      <c r="T70" s="207">
        <f>T72</f>
        <v>0</v>
      </c>
      <c r="U70" s="208">
        <f>U72</f>
        <v>0</v>
      </c>
      <c r="X70" s="47"/>
    </row>
    <row r="71" spans="1:24" ht="27.75">
      <c r="A71" s="108"/>
      <c r="B71" s="87"/>
      <c r="C71" s="159"/>
      <c r="D71" s="87"/>
      <c r="E71" s="305"/>
      <c r="F71" s="305"/>
      <c r="G71" s="298">
        <f t="shared" si="2"/>
        <v>0</v>
      </c>
      <c r="H71" s="305"/>
      <c r="I71" s="298">
        <f>SUM(J71:R71)</f>
        <v>0</v>
      </c>
      <c r="J71" s="306"/>
      <c r="K71" s="307"/>
      <c r="L71" s="307"/>
      <c r="M71" s="307"/>
      <c r="N71" s="307"/>
      <c r="O71" s="307"/>
      <c r="P71" s="307"/>
      <c r="Q71" s="307"/>
      <c r="R71" s="308"/>
      <c r="S71" s="227"/>
      <c r="T71" s="207"/>
      <c r="U71" s="208"/>
      <c r="X71" s="47"/>
    </row>
    <row r="72" spans="1:24" ht="27.75">
      <c r="A72" s="108"/>
      <c r="B72" s="87"/>
      <c r="C72" s="159"/>
      <c r="D72" s="87"/>
      <c r="E72" s="305"/>
      <c r="F72" s="305"/>
      <c r="G72" s="298">
        <f t="shared" si="2"/>
        <v>0</v>
      </c>
      <c r="H72" s="305"/>
      <c r="I72" s="298">
        <f>SUM(J72:R72)</f>
        <v>0</v>
      </c>
      <c r="J72" s="306"/>
      <c r="K72" s="307"/>
      <c r="L72" s="307"/>
      <c r="M72" s="307"/>
      <c r="N72" s="307"/>
      <c r="O72" s="307"/>
      <c r="P72" s="307"/>
      <c r="Q72" s="307"/>
      <c r="R72" s="308"/>
      <c r="S72" s="227"/>
      <c r="T72" s="207"/>
      <c r="U72" s="208"/>
      <c r="X72" s="47"/>
    </row>
    <row r="73" spans="1:24" ht="27.75" thickBot="1">
      <c r="A73" s="108"/>
      <c r="B73" s="202" t="s">
        <v>10</v>
      </c>
      <c r="C73" s="379" t="s">
        <v>119</v>
      </c>
      <c r="D73" s="203">
        <v>616000</v>
      </c>
      <c r="E73" s="301">
        <f aca="true" t="shared" si="15" ref="E73:U73">E74</f>
        <v>0</v>
      </c>
      <c r="F73" s="301">
        <f t="shared" si="15"/>
        <v>0</v>
      </c>
      <c r="G73" s="301">
        <f t="shared" si="15"/>
        <v>0</v>
      </c>
      <c r="H73" s="301">
        <f t="shared" si="15"/>
        <v>0</v>
      </c>
      <c r="I73" s="301">
        <f t="shared" si="15"/>
        <v>0</v>
      </c>
      <c r="J73" s="319">
        <f t="shared" si="15"/>
        <v>0</v>
      </c>
      <c r="K73" s="319">
        <f t="shared" si="15"/>
        <v>0</v>
      </c>
      <c r="L73" s="319">
        <f t="shared" si="15"/>
        <v>0</v>
      </c>
      <c r="M73" s="319">
        <f t="shared" si="15"/>
        <v>0</v>
      </c>
      <c r="N73" s="319">
        <f t="shared" si="15"/>
        <v>0</v>
      </c>
      <c r="O73" s="319">
        <f t="shared" si="15"/>
        <v>0</v>
      </c>
      <c r="P73" s="319">
        <f t="shared" si="15"/>
        <v>0</v>
      </c>
      <c r="Q73" s="319">
        <f t="shared" si="15"/>
        <v>0</v>
      </c>
      <c r="R73" s="320">
        <f t="shared" si="15"/>
        <v>0</v>
      </c>
      <c r="S73" s="225">
        <f t="shared" si="15"/>
        <v>0</v>
      </c>
      <c r="T73" s="191">
        <f t="shared" si="15"/>
        <v>0</v>
      </c>
      <c r="U73" s="192">
        <f t="shared" si="15"/>
        <v>0</v>
      </c>
      <c r="X73" s="47"/>
    </row>
    <row r="74" spans="1:24" ht="27.75">
      <c r="A74" s="108"/>
      <c r="B74" s="213">
        <v>1</v>
      </c>
      <c r="C74" s="386" t="s">
        <v>120</v>
      </c>
      <c r="D74" s="116">
        <v>616200</v>
      </c>
      <c r="E74" s="305"/>
      <c r="F74" s="305"/>
      <c r="G74" s="298">
        <f t="shared" si="2"/>
        <v>0</v>
      </c>
      <c r="H74" s="305"/>
      <c r="I74" s="298">
        <f>SUM(J74:R74)</f>
        <v>0</v>
      </c>
      <c r="J74" s="321"/>
      <c r="K74" s="322"/>
      <c r="L74" s="322"/>
      <c r="M74" s="323"/>
      <c r="N74" s="323"/>
      <c r="O74" s="323"/>
      <c r="P74" s="323"/>
      <c r="Q74" s="323"/>
      <c r="R74" s="324"/>
      <c r="S74" s="231"/>
      <c r="T74" s="214"/>
      <c r="U74" s="215"/>
      <c r="X74" s="47"/>
    </row>
    <row r="75" spans="1:24" ht="46.5" thickBot="1">
      <c r="A75" s="108"/>
      <c r="B75" s="202" t="s">
        <v>11</v>
      </c>
      <c r="C75" s="379" t="s">
        <v>121</v>
      </c>
      <c r="D75" s="216"/>
      <c r="E75" s="301">
        <f aca="true" t="shared" si="16" ref="E75:U75">SUM(E76:E81)</f>
        <v>0</v>
      </c>
      <c r="F75" s="301">
        <f t="shared" si="16"/>
        <v>0</v>
      </c>
      <c r="G75" s="301">
        <f t="shared" si="16"/>
        <v>0</v>
      </c>
      <c r="H75" s="301">
        <f t="shared" si="16"/>
        <v>0</v>
      </c>
      <c r="I75" s="301">
        <f t="shared" si="16"/>
        <v>0</v>
      </c>
      <c r="J75" s="302">
        <f t="shared" si="16"/>
        <v>0</v>
      </c>
      <c r="K75" s="302">
        <f t="shared" si="16"/>
        <v>0</v>
      </c>
      <c r="L75" s="302">
        <f t="shared" si="16"/>
        <v>0</v>
      </c>
      <c r="M75" s="302">
        <f t="shared" si="16"/>
        <v>0</v>
      </c>
      <c r="N75" s="302">
        <f t="shared" si="16"/>
        <v>0</v>
      </c>
      <c r="O75" s="302">
        <f t="shared" si="16"/>
        <v>0</v>
      </c>
      <c r="P75" s="302">
        <f t="shared" si="16"/>
        <v>0</v>
      </c>
      <c r="Q75" s="302">
        <f t="shared" si="16"/>
        <v>0</v>
      </c>
      <c r="R75" s="325">
        <f t="shared" si="16"/>
        <v>0</v>
      </c>
      <c r="S75" s="225">
        <f t="shared" si="16"/>
        <v>0</v>
      </c>
      <c r="T75" s="191">
        <f t="shared" si="16"/>
        <v>0</v>
      </c>
      <c r="U75" s="192">
        <f t="shared" si="16"/>
        <v>0</v>
      </c>
      <c r="X75" s="47"/>
    </row>
    <row r="76" spans="1:24" ht="47.25">
      <c r="A76" s="108"/>
      <c r="B76" s="217">
        <v>1</v>
      </c>
      <c r="C76" s="157" t="s">
        <v>122</v>
      </c>
      <c r="D76" s="118">
        <v>821100</v>
      </c>
      <c r="E76" s="326"/>
      <c r="F76" s="326"/>
      <c r="G76" s="298">
        <f t="shared" si="2"/>
        <v>0</v>
      </c>
      <c r="H76" s="327"/>
      <c r="I76" s="298">
        <f aca="true" t="shared" si="17" ref="I76:I81">SUM(J76:R76)</f>
        <v>0</v>
      </c>
      <c r="J76" s="328"/>
      <c r="K76" s="329"/>
      <c r="L76" s="329"/>
      <c r="M76" s="329"/>
      <c r="N76" s="329"/>
      <c r="O76" s="329"/>
      <c r="P76" s="329"/>
      <c r="Q76" s="329"/>
      <c r="R76" s="330"/>
      <c r="S76" s="232"/>
      <c r="T76" s="218"/>
      <c r="U76" s="219"/>
      <c r="X76" s="47"/>
    </row>
    <row r="77" spans="1:24" ht="27.75">
      <c r="A77" s="108"/>
      <c r="B77" s="79">
        <v>2</v>
      </c>
      <c r="C77" s="144" t="s">
        <v>123</v>
      </c>
      <c r="D77" s="79">
        <v>821200</v>
      </c>
      <c r="E77" s="326"/>
      <c r="F77" s="326"/>
      <c r="G77" s="298">
        <f t="shared" si="2"/>
        <v>0</v>
      </c>
      <c r="H77" s="305"/>
      <c r="I77" s="298">
        <f t="shared" si="17"/>
        <v>0</v>
      </c>
      <c r="J77" s="306"/>
      <c r="K77" s="307"/>
      <c r="L77" s="307"/>
      <c r="M77" s="307"/>
      <c r="N77" s="307"/>
      <c r="O77" s="307"/>
      <c r="P77" s="307"/>
      <c r="Q77" s="307"/>
      <c r="R77" s="308"/>
      <c r="S77" s="224"/>
      <c r="T77" s="200"/>
      <c r="U77" s="201"/>
      <c r="X77" s="47"/>
    </row>
    <row r="78" spans="1:24" ht="27.75">
      <c r="A78" s="108"/>
      <c r="B78" s="79">
        <v>3</v>
      </c>
      <c r="C78" s="144" t="s">
        <v>124</v>
      </c>
      <c r="D78" s="79">
        <v>821300</v>
      </c>
      <c r="E78" s="326"/>
      <c r="F78" s="326"/>
      <c r="G78" s="298">
        <f t="shared" si="2"/>
        <v>0</v>
      </c>
      <c r="H78" s="305"/>
      <c r="I78" s="298">
        <f t="shared" si="17"/>
        <v>0</v>
      </c>
      <c r="J78" s="306"/>
      <c r="K78" s="307"/>
      <c r="L78" s="307"/>
      <c r="M78" s="307"/>
      <c r="N78" s="307"/>
      <c r="O78" s="307"/>
      <c r="P78" s="307"/>
      <c r="Q78" s="307"/>
      <c r="R78" s="308"/>
      <c r="S78" s="224"/>
      <c r="T78" s="200"/>
      <c r="U78" s="201"/>
      <c r="X78" s="47"/>
    </row>
    <row r="79" spans="1:24" ht="27.75">
      <c r="A79" s="108"/>
      <c r="B79" s="79">
        <v>4</v>
      </c>
      <c r="C79" s="159" t="s">
        <v>125</v>
      </c>
      <c r="D79" s="79">
        <v>821400</v>
      </c>
      <c r="E79" s="326"/>
      <c r="F79" s="326"/>
      <c r="G79" s="298">
        <f t="shared" si="2"/>
        <v>0</v>
      </c>
      <c r="H79" s="305"/>
      <c r="I79" s="298">
        <f t="shared" si="17"/>
        <v>0</v>
      </c>
      <c r="J79" s="306"/>
      <c r="K79" s="307"/>
      <c r="L79" s="307"/>
      <c r="M79" s="307"/>
      <c r="N79" s="307"/>
      <c r="O79" s="307"/>
      <c r="P79" s="307"/>
      <c r="Q79" s="307"/>
      <c r="R79" s="308"/>
      <c r="S79" s="224"/>
      <c r="T79" s="200"/>
      <c r="U79" s="201"/>
      <c r="X79" s="47"/>
    </row>
    <row r="80" spans="1:24" ht="27.75">
      <c r="A80" s="108"/>
      <c r="B80" s="79">
        <v>5</v>
      </c>
      <c r="C80" s="159" t="s">
        <v>126</v>
      </c>
      <c r="D80" s="79">
        <v>821500</v>
      </c>
      <c r="E80" s="326"/>
      <c r="F80" s="326"/>
      <c r="G80" s="298">
        <f t="shared" si="2"/>
        <v>0</v>
      </c>
      <c r="H80" s="305"/>
      <c r="I80" s="298">
        <f t="shared" si="17"/>
        <v>0</v>
      </c>
      <c r="J80" s="306"/>
      <c r="K80" s="307"/>
      <c r="L80" s="307"/>
      <c r="M80" s="307"/>
      <c r="N80" s="307"/>
      <c r="O80" s="307"/>
      <c r="P80" s="307"/>
      <c r="Q80" s="307"/>
      <c r="R80" s="308"/>
      <c r="S80" s="224"/>
      <c r="T80" s="200"/>
      <c r="U80" s="201"/>
      <c r="X80" s="47"/>
    </row>
    <row r="81" spans="1:24" ht="47.25">
      <c r="A81" s="108"/>
      <c r="B81" s="79">
        <v>6</v>
      </c>
      <c r="C81" s="159" t="s">
        <v>127</v>
      </c>
      <c r="D81" s="79">
        <v>821600</v>
      </c>
      <c r="E81" s="326"/>
      <c r="F81" s="326"/>
      <c r="G81" s="298">
        <f t="shared" si="2"/>
        <v>0</v>
      </c>
      <c r="H81" s="305"/>
      <c r="I81" s="298">
        <f t="shared" si="17"/>
        <v>0</v>
      </c>
      <c r="J81" s="306"/>
      <c r="K81" s="307"/>
      <c r="L81" s="307"/>
      <c r="M81" s="307"/>
      <c r="N81" s="307"/>
      <c r="O81" s="307"/>
      <c r="P81" s="307"/>
      <c r="Q81" s="307"/>
      <c r="R81" s="308"/>
      <c r="S81" s="224"/>
      <c r="T81" s="200"/>
      <c r="U81" s="201"/>
      <c r="V81" s="6"/>
      <c r="X81" s="47"/>
    </row>
    <row r="82" spans="1:24" ht="46.5" thickBot="1">
      <c r="A82" s="109"/>
      <c r="B82" s="202"/>
      <c r="C82" s="379" t="s">
        <v>131</v>
      </c>
      <c r="D82" s="216"/>
      <c r="E82" s="301">
        <f aca="true" t="shared" si="18" ref="E82:U82">E14+E26+E66+E73+E75</f>
        <v>0</v>
      </c>
      <c r="F82" s="301">
        <f t="shared" si="18"/>
        <v>0</v>
      </c>
      <c r="G82" s="301">
        <f t="shared" si="18"/>
        <v>0</v>
      </c>
      <c r="H82" s="301">
        <f t="shared" si="18"/>
        <v>0</v>
      </c>
      <c r="I82" s="301">
        <f t="shared" si="18"/>
        <v>0</v>
      </c>
      <c r="J82" s="331">
        <f t="shared" si="18"/>
        <v>0</v>
      </c>
      <c r="K82" s="331">
        <f t="shared" si="18"/>
        <v>0</v>
      </c>
      <c r="L82" s="331">
        <f t="shared" si="18"/>
        <v>0</v>
      </c>
      <c r="M82" s="331">
        <f t="shared" si="18"/>
        <v>0</v>
      </c>
      <c r="N82" s="331">
        <f t="shared" si="18"/>
        <v>0</v>
      </c>
      <c r="O82" s="331">
        <f t="shared" si="18"/>
        <v>0</v>
      </c>
      <c r="P82" s="331">
        <f t="shared" si="18"/>
        <v>0</v>
      </c>
      <c r="Q82" s="331">
        <f t="shared" si="18"/>
        <v>0</v>
      </c>
      <c r="R82" s="325">
        <f t="shared" si="18"/>
        <v>0</v>
      </c>
      <c r="S82" s="225">
        <f t="shared" si="18"/>
        <v>0</v>
      </c>
      <c r="T82" s="191">
        <f t="shared" si="18"/>
        <v>0</v>
      </c>
      <c r="U82" s="192">
        <f t="shared" si="18"/>
        <v>0</v>
      </c>
      <c r="V82" s="6"/>
      <c r="X82" s="47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9"/>
      <c r="Q86" s="99"/>
      <c r="R86" s="99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27" t="s">
        <v>129</v>
      </c>
      <c r="R87" s="98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rowBreaks count="1" manualBreakCount="1">
    <brk id="65" min="1" max="1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D7" sqref="D7:L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24" t="s">
        <v>79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80</v>
      </c>
      <c r="Q2" s="103"/>
      <c r="R2" s="52"/>
      <c r="S2" s="426" t="s">
        <v>34</v>
      </c>
      <c r="T2" s="426"/>
      <c r="U2" s="220"/>
    </row>
    <row r="3" spans="2:21" ht="31.5" customHeight="1">
      <c r="B3" s="424" t="s">
        <v>81</v>
      </c>
      <c r="C3" s="424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51"/>
      <c r="S3" s="426"/>
      <c r="T3" s="426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146</v>
      </c>
      <c r="Q4" s="55"/>
      <c r="R4" s="56"/>
      <c r="S4" s="57"/>
      <c r="T4" s="58"/>
      <c r="U4" s="59"/>
    </row>
    <row r="5" spans="2:21" ht="30" customHeight="1">
      <c r="B5" s="60" t="s">
        <v>155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148</v>
      </c>
      <c r="Q5" s="102"/>
      <c r="R5" s="53"/>
      <c r="S5" s="53" t="s">
        <v>41</v>
      </c>
      <c r="T5" s="53"/>
      <c r="U5" s="61"/>
    </row>
    <row r="6" spans="2:21" ht="21" customHeight="1"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62"/>
      <c r="S6" s="220"/>
      <c r="T6" s="220"/>
      <c r="U6" s="63"/>
    </row>
    <row r="7" spans="2:21" ht="22.5" customHeight="1">
      <c r="B7" s="53" t="s">
        <v>147</v>
      </c>
      <c r="C7" s="53"/>
      <c r="D7" s="447"/>
      <c r="E7" s="447"/>
      <c r="F7" s="447"/>
      <c r="G7" s="447"/>
      <c r="H7" s="447"/>
      <c r="I7" s="447"/>
      <c r="J7" s="447"/>
      <c r="K7" s="447"/>
      <c r="L7" s="447"/>
      <c r="M7" s="105"/>
      <c r="N7" s="105"/>
      <c r="O7" s="105"/>
      <c r="P7" s="105"/>
      <c r="Q7" s="105"/>
      <c r="R7" s="53"/>
      <c r="S7" s="53" t="s">
        <v>42</v>
      </c>
      <c r="T7" s="53"/>
      <c r="U7" s="55"/>
    </row>
    <row r="8" spans="2:21" ht="1.5" customHeight="1" thickBot="1">
      <c r="B8" s="104"/>
      <c r="C8" s="104"/>
      <c r="D8" s="429"/>
      <c r="E8" s="429"/>
      <c r="F8" s="429"/>
      <c r="G8" s="429"/>
      <c r="H8" s="429"/>
      <c r="I8" s="429"/>
      <c r="J8" s="429"/>
      <c r="K8" s="429"/>
      <c r="L8" s="429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7" t="s">
        <v>152</v>
      </c>
      <c r="C10" s="440" t="s">
        <v>84</v>
      </c>
      <c r="D10" s="437" t="s">
        <v>85</v>
      </c>
      <c r="E10" s="443" t="s">
        <v>164</v>
      </c>
      <c r="F10" s="443" t="s">
        <v>161</v>
      </c>
      <c r="G10" s="443" t="s">
        <v>162</v>
      </c>
      <c r="H10" s="464" t="s">
        <v>170</v>
      </c>
      <c r="I10" s="464" t="s">
        <v>167</v>
      </c>
      <c r="J10" s="430" t="s">
        <v>156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2"/>
    </row>
    <row r="11" spans="1:21" s="33" customFormat="1" ht="17.25" customHeight="1" thickBot="1">
      <c r="A11" s="107"/>
      <c r="B11" s="438"/>
      <c r="C11" s="441"/>
      <c r="D11" s="438"/>
      <c r="E11" s="444"/>
      <c r="F11" s="444"/>
      <c r="G11" s="444"/>
      <c r="H11" s="465"/>
      <c r="I11" s="465"/>
      <c r="J11" s="433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5"/>
    </row>
    <row r="12" spans="1:21" s="33" customFormat="1" ht="141" customHeight="1" thickBot="1">
      <c r="A12" s="107"/>
      <c r="B12" s="439"/>
      <c r="C12" s="442"/>
      <c r="D12" s="439"/>
      <c r="E12" s="445"/>
      <c r="F12" s="445"/>
      <c r="G12" s="445"/>
      <c r="H12" s="466"/>
      <c r="I12" s="466"/>
      <c r="J12" s="193" t="s">
        <v>136</v>
      </c>
      <c r="K12" s="193" t="s">
        <v>137</v>
      </c>
      <c r="L12" s="193" t="s">
        <v>138</v>
      </c>
      <c r="M12" s="375" t="s">
        <v>139</v>
      </c>
      <c r="N12" s="376" t="s">
        <v>140</v>
      </c>
      <c r="O12" s="376" t="s">
        <v>141</v>
      </c>
      <c r="P12" s="376" t="s">
        <v>142</v>
      </c>
      <c r="Q12" s="376" t="s">
        <v>143</v>
      </c>
      <c r="R12" s="377" t="s">
        <v>144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168</v>
      </c>
      <c r="J13" s="222">
        <v>9</v>
      </c>
      <c r="K13" s="222">
        <v>10</v>
      </c>
      <c r="L13" s="222">
        <v>11</v>
      </c>
      <c r="M13" s="222">
        <v>12</v>
      </c>
      <c r="N13" s="222">
        <v>13</v>
      </c>
      <c r="O13" s="222">
        <v>14</v>
      </c>
      <c r="P13" s="222">
        <v>15</v>
      </c>
      <c r="Q13" s="222">
        <v>16</v>
      </c>
      <c r="R13" s="222">
        <v>17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3</v>
      </c>
      <c r="C14" s="378" t="s">
        <v>97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294">
        <f>SUM(H15:H25)</f>
        <v>0</v>
      </c>
      <c r="I14" s="294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199">
        <v>1</v>
      </c>
      <c r="C15" s="144" t="s">
        <v>98</v>
      </c>
      <c r="D15" s="199">
        <v>611100</v>
      </c>
      <c r="E15" s="305"/>
      <c r="F15" s="305"/>
      <c r="G15" s="298">
        <f>SUM(H15:I15)</f>
        <v>0</v>
      </c>
      <c r="H15" s="305"/>
      <c r="I15" s="298">
        <f aca="true" t="shared" si="1" ref="I15:I24">SUM(J15:R15)</f>
        <v>0</v>
      </c>
      <c r="J15" s="306"/>
      <c r="K15" s="306"/>
      <c r="L15" s="306"/>
      <c r="M15" s="306"/>
      <c r="N15" s="306"/>
      <c r="O15" s="306"/>
      <c r="P15" s="306"/>
      <c r="Q15" s="306"/>
      <c r="R15" s="306"/>
      <c r="S15" s="224"/>
      <c r="T15" s="200"/>
      <c r="U15" s="201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99</v>
      </c>
      <c r="D16" s="79">
        <v>611200</v>
      </c>
      <c r="E16" s="305"/>
      <c r="F16" s="305"/>
      <c r="G16" s="298">
        <f aca="true" t="shared" si="2" ref="G16:G81">SUM(H16:I16)</f>
        <v>0</v>
      </c>
      <c r="H16" s="305"/>
      <c r="I16" s="298">
        <f t="shared" si="1"/>
        <v>0</v>
      </c>
      <c r="J16" s="306"/>
      <c r="K16" s="306"/>
      <c r="L16" s="306"/>
      <c r="M16" s="306"/>
      <c r="N16" s="306"/>
      <c r="O16" s="306"/>
      <c r="P16" s="306"/>
      <c r="Q16" s="306"/>
      <c r="R16" s="306"/>
      <c r="S16" s="224"/>
      <c r="T16" s="200"/>
      <c r="U16" s="201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100</v>
      </c>
      <c r="D17" s="79">
        <v>613100</v>
      </c>
      <c r="E17" s="305"/>
      <c r="F17" s="305"/>
      <c r="G17" s="298">
        <f t="shared" si="2"/>
        <v>0</v>
      </c>
      <c r="H17" s="305"/>
      <c r="I17" s="298">
        <f t="shared" si="1"/>
        <v>0</v>
      </c>
      <c r="J17" s="306"/>
      <c r="K17" s="306"/>
      <c r="L17" s="306"/>
      <c r="M17" s="306"/>
      <c r="N17" s="306"/>
      <c r="O17" s="306"/>
      <c r="P17" s="306"/>
      <c r="Q17" s="306"/>
      <c r="R17" s="306"/>
      <c r="S17" s="224"/>
      <c r="T17" s="200"/>
      <c r="U17" s="201"/>
      <c r="V17" s="47"/>
      <c r="W17" s="47"/>
      <c r="X17" s="47"/>
      <c r="Y17" s="47"/>
      <c r="AA17" s="47"/>
    </row>
    <row r="18" spans="1:27" ht="47.25">
      <c r="A18" s="108"/>
      <c r="B18" s="79">
        <v>4</v>
      </c>
      <c r="C18" s="142" t="s">
        <v>101</v>
      </c>
      <c r="D18" s="79">
        <v>613200</v>
      </c>
      <c r="E18" s="305"/>
      <c r="F18" s="305"/>
      <c r="G18" s="298">
        <f t="shared" si="2"/>
        <v>0</v>
      </c>
      <c r="H18" s="305"/>
      <c r="I18" s="298">
        <f t="shared" si="1"/>
        <v>0</v>
      </c>
      <c r="J18" s="306"/>
      <c r="K18" s="306"/>
      <c r="L18" s="306"/>
      <c r="M18" s="306"/>
      <c r="N18" s="306"/>
      <c r="O18" s="306"/>
      <c r="P18" s="306"/>
      <c r="Q18" s="306"/>
      <c r="R18" s="306"/>
      <c r="S18" s="224"/>
      <c r="T18" s="200"/>
      <c r="U18" s="201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102</v>
      </c>
      <c r="D19" s="79">
        <v>613300</v>
      </c>
      <c r="E19" s="305"/>
      <c r="F19" s="305"/>
      <c r="G19" s="298">
        <f t="shared" si="2"/>
        <v>0</v>
      </c>
      <c r="H19" s="305"/>
      <c r="I19" s="298">
        <f t="shared" si="1"/>
        <v>0</v>
      </c>
      <c r="J19" s="306"/>
      <c r="K19" s="306"/>
      <c r="L19" s="306"/>
      <c r="M19" s="306"/>
      <c r="N19" s="306"/>
      <c r="O19" s="306"/>
      <c r="P19" s="306"/>
      <c r="Q19" s="306"/>
      <c r="R19" s="306"/>
      <c r="S19" s="224"/>
      <c r="T19" s="200"/>
      <c r="U19" s="201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103</v>
      </c>
      <c r="D20" s="79">
        <v>613400</v>
      </c>
      <c r="E20" s="305"/>
      <c r="F20" s="305"/>
      <c r="G20" s="298">
        <f t="shared" si="2"/>
        <v>0</v>
      </c>
      <c r="H20" s="305"/>
      <c r="I20" s="298">
        <f t="shared" si="1"/>
        <v>0</v>
      </c>
      <c r="J20" s="306"/>
      <c r="K20" s="306"/>
      <c r="L20" s="306"/>
      <c r="M20" s="306"/>
      <c r="N20" s="306"/>
      <c r="O20" s="306"/>
      <c r="P20" s="306"/>
      <c r="Q20" s="306"/>
      <c r="R20" s="306"/>
      <c r="S20" s="224"/>
      <c r="T20" s="200"/>
      <c r="U20" s="201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104</v>
      </c>
      <c r="D21" s="79">
        <v>613500</v>
      </c>
      <c r="E21" s="305"/>
      <c r="F21" s="305"/>
      <c r="G21" s="298">
        <f t="shared" si="2"/>
        <v>0</v>
      </c>
      <c r="H21" s="305"/>
      <c r="I21" s="298">
        <f t="shared" si="1"/>
        <v>0</v>
      </c>
      <c r="J21" s="306"/>
      <c r="K21" s="306"/>
      <c r="L21" s="306"/>
      <c r="M21" s="306"/>
      <c r="N21" s="306"/>
      <c r="O21" s="306"/>
      <c r="P21" s="306"/>
      <c r="Q21" s="306"/>
      <c r="R21" s="306"/>
      <c r="S21" s="224"/>
      <c r="T21" s="200"/>
      <c r="U21" s="201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105</v>
      </c>
      <c r="D22" s="79">
        <v>613600</v>
      </c>
      <c r="E22" s="305"/>
      <c r="F22" s="305"/>
      <c r="G22" s="298">
        <f t="shared" si="2"/>
        <v>0</v>
      </c>
      <c r="H22" s="305"/>
      <c r="I22" s="298">
        <f t="shared" si="1"/>
        <v>0</v>
      </c>
      <c r="J22" s="306"/>
      <c r="K22" s="306"/>
      <c r="L22" s="306"/>
      <c r="M22" s="306"/>
      <c r="N22" s="306"/>
      <c r="O22" s="306"/>
      <c r="P22" s="306"/>
      <c r="Q22" s="306"/>
      <c r="R22" s="306"/>
      <c r="S22" s="224"/>
      <c r="T22" s="200"/>
      <c r="U22" s="201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106</v>
      </c>
      <c r="D23" s="79">
        <v>613700</v>
      </c>
      <c r="E23" s="305"/>
      <c r="F23" s="305"/>
      <c r="G23" s="298">
        <f t="shared" si="2"/>
        <v>0</v>
      </c>
      <c r="H23" s="305"/>
      <c r="I23" s="298">
        <f t="shared" si="1"/>
        <v>0</v>
      </c>
      <c r="J23" s="306"/>
      <c r="K23" s="306"/>
      <c r="L23" s="306"/>
      <c r="M23" s="306"/>
      <c r="N23" s="306"/>
      <c r="O23" s="306"/>
      <c r="P23" s="306"/>
      <c r="Q23" s="306"/>
      <c r="R23" s="306"/>
      <c r="S23" s="224"/>
      <c r="T23" s="200"/>
      <c r="U23" s="201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107</v>
      </c>
      <c r="D24" s="79">
        <v>613800</v>
      </c>
      <c r="E24" s="305"/>
      <c r="F24" s="305"/>
      <c r="G24" s="298">
        <f t="shared" si="2"/>
        <v>0</v>
      </c>
      <c r="H24" s="305"/>
      <c r="I24" s="298">
        <f t="shared" si="1"/>
        <v>0</v>
      </c>
      <c r="J24" s="306"/>
      <c r="K24" s="306"/>
      <c r="L24" s="306"/>
      <c r="M24" s="306"/>
      <c r="N24" s="306"/>
      <c r="O24" s="306"/>
      <c r="P24" s="306"/>
      <c r="Q24" s="306"/>
      <c r="R24" s="306"/>
      <c r="S24" s="224"/>
      <c r="T24" s="200"/>
      <c r="U24" s="201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108</v>
      </c>
      <c r="D25" s="79">
        <v>613900</v>
      </c>
      <c r="E25" s="305"/>
      <c r="F25" s="305"/>
      <c r="G25" s="298">
        <f t="shared" si="2"/>
        <v>0</v>
      </c>
      <c r="H25" s="305"/>
      <c r="I25" s="298">
        <f>SUM(J25:R25)</f>
        <v>0</v>
      </c>
      <c r="J25" s="306"/>
      <c r="K25" s="306"/>
      <c r="L25" s="306"/>
      <c r="M25" s="306"/>
      <c r="N25" s="306"/>
      <c r="O25" s="306"/>
      <c r="P25" s="306"/>
      <c r="Q25" s="306"/>
      <c r="R25" s="306"/>
      <c r="S25" s="224"/>
      <c r="T25" s="200"/>
      <c r="U25" s="201"/>
      <c r="V25" s="47"/>
      <c r="W25" s="47"/>
      <c r="X25" s="47"/>
      <c r="Y25" s="47"/>
      <c r="AA25" s="47"/>
    </row>
    <row r="26" spans="1:24" ht="46.5" thickBot="1">
      <c r="A26" s="108"/>
      <c r="B26" s="202" t="s">
        <v>8</v>
      </c>
      <c r="C26" s="379" t="s">
        <v>109</v>
      </c>
      <c r="D26" s="203">
        <v>614000</v>
      </c>
      <c r="E26" s="301">
        <f aca="true" t="shared" si="3" ref="E26:U26">E27+E38+E44+E59+E62+E64</f>
        <v>0</v>
      </c>
      <c r="F26" s="301">
        <f t="shared" si="3"/>
        <v>0</v>
      </c>
      <c r="G26" s="301">
        <f t="shared" si="3"/>
        <v>0</v>
      </c>
      <c r="H26" s="301">
        <f t="shared" si="3"/>
        <v>0</v>
      </c>
      <c r="I26" s="301">
        <f t="shared" si="3"/>
        <v>0</v>
      </c>
      <c r="J26" s="302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225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4">
        <v>1</v>
      </c>
      <c r="C27" s="380" t="s">
        <v>110</v>
      </c>
      <c r="D27" s="112">
        <v>614100</v>
      </c>
      <c r="E27" s="309">
        <f>SUM(E28:E37)</f>
        <v>0</v>
      </c>
      <c r="F27" s="309">
        <f aca="true" t="shared" si="4" ref="F27:R27">SUM(F28:F37)</f>
        <v>0</v>
      </c>
      <c r="G27" s="309">
        <f t="shared" si="4"/>
        <v>0</v>
      </c>
      <c r="H27" s="309">
        <f t="shared" si="4"/>
        <v>0</v>
      </c>
      <c r="I27" s="309">
        <f t="shared" si="4"/>
        <v>0</v>
      </c>
      <c r="J27" s="310">
        <f t="shared" si="4"/>
        <v>0</v>
      </c>
      <c r="K27" s="310">
        <f t="shared" si="4"/>
        <v>0</v>
      </c>
      <c r="L27" s="310">
        <f t="shared" si="4"/>
        <v>0</v>
      </c>
      <c r="M27" s="310">
        <f t="shared" si="4"/>
        <v>0</v>
      </c>
      <c r="N27" s="310">
        <f t="shared" si="4"/>
        <v>0</v>
      </c>
      <c r="O27" s="310">
        <f t="shared" si="4"/>
        <v>0</v>
      </c>
      <c r="P27" s="310">
        <f t="shared" si="4"/>
        <v>0</v>
      </c>
      <c r="Q27" s="310">
        <f t="shared" si="4"/>
        <v>0</v>
      </c>
      <c r="R27" s="310">
        <f t="shared" si="4"/>
        <v>0</v>
      </c>
      <c r="S27" s="226">
        <f>S28+S37</f>
        <v>0</v>
      </c>
      <c r="T27" s="205">
        <f>T28+T37</f>
        <v>0</v>
      </c>
      <c r="U27" s="206">
        <f>U28+U37</f>
        <v>0</v>
      </c>
    </row>
    <row r="28" spans="1:21" ht="27.75">
      <c r="A28" s="108"/>
      <c r="B28" s="87"/>
      <c r="C28" s="381"/>
      <c r="D28" s="87"/>
      <c r="E28" s="305">
        <v>0</v>
      </c>
      <c r="F28" s="305"/>
      <c r="G28" s="298">
        <f t="shared" si="2"/>
        <v>0</v>
      </c>
      <c r="H28" s="305">
        <v>0</v>
      </c>
      <c r="I28" s="298">
        <f aca="true" t="shared" si="5" ref="I28:I36">SUM(J28:R28)</f>
        <v>0</v>
      </c>
      <c r="J28" s="306"/>
      <c r="K28" s="307"/>
      <c r="L28" s="307"/>
      <c r="M28" s="307"/>
      <c r="N28" s="307"/>
      <c r="O28" s="307"/>
      <c r="P28" s="307"/>
      <c r="Q28" s="307"/>
      <c r="R28" s="308"/>
      <c r="S28" s="227"/>
      <c r="T28" s="207"/>
      <c r="U28" s="208"/>
    </row>
    <row r="29" spans="1:21" ht="27.75" hidden="1">
      <c r="A29" s="108"/>
      <c r="B29" s="87"/>
      <c r="C29" s="381"/>
      <c r="D29" s="87"/>
      <c r="E29" s="305"/>
      <c r="F29" s="305"/>
      <c r="G29" s="298">
        <f t="shared" si="2"/>
        <v>0</v>
      </c>
      <c r="H29" s="305"/>
      <c r="I29" s="298">
        <f t="shared" si="5"/>
        <v>0</v>
      </c>
      <c r="J29" s="306"/>
      <c r="K29" s="307"/>
      <c r="L29" s="307"/>
      <c r="M29" s="307"/>
      <c r="N29" s="307"/>
      <c r="O29" s="307"/>
      <c r="P29" s="307"/>
      <c r="Q29" s="307"/>
      <c r="R29" s="308"/>
      <c r="S29" s="227"/>
      <c r="T29" s="207"/>
      <c r="U29" s="208"/>
    </row>
    <row r="30" spans="1:21" ht="27.75" hidden="1">
      <c r="A30" s="108"/>
      <c r="B30" s="87"/>
      <c r="C30" s="381"/>
      <c r="D30" s="87"/>
      <c r="E30" s="305"/>
      <c r="F30" s="305"/>
      <c r="G30" s="298">
        <f t="shared" si="2"/>
        <v>0</v>
      </c>
      <c r="H30" s="305"/>
      <c r="I30" s="298">
        <f t="shared" si="5"/>
        <v>0</v>
      </c>
      <c r="J30" s="306"/>
      <c r="K30" s="307"/>
      <c r="L30" s="307"/>
      <c r="M30" s="307"/>
      <c r="N30" s="307"/>
      <c r="O30" s="307"/>
      <c r="P30" s="307"/>
      <c r="Q30" s="307"/>
      <c r="R30" s="308"/>
      <c r="S30" s="227"/>
      <c r="T30" s="207"/>
      <c r="U30" s="208"/>
    </row>
    <row r="31" spans="1:21" ht="27.75" hidden="1">
      <c r="A31" s="108"/>
      <c r="B31" s="87"/>
      <c r="C31" s="381"/>
      <c r="D31" s="87"/>
      <c r="E31" s="305"/>
      <c r="F31" s="305"/>
      <c r="G31" s="298">
        <f t="shared" si="2"/>
        <v>0</v>
      </c>
      <c r="H31" s="305"/>
      <c r="I31" s="298">
        <f t="shared" si="5"/>
        <v>0</v>
      </c>
      <c r="J31" s="306"/>
      <c r="K31" s="307"/>
      <c r="L31" s="307"/>
      <c r="M31" s="307"/>
      <c r="N31" s="307"/>
      <c r="O31" s="307"/>
      <c r="P31" s="307"/>
      <c r="Q31" s="307"/>
      <c r="R31" s="308"/>
      <c r="S31" s="227"/>
      <c r="T31" s="207"/>
      <c r="U31" s="208"/>
    </row>
    <row r="32" spans="1:21" ht="27.75" hidden="1">
      <c r="A32" s="108"/>
      <c r="B32" s="87"/>
      <c r="C32" s="381"/>
      <c r="D32" s="87"/>
      <c r="E32" s="305"/>
      <c r="F32" s="305"/>
      <c r="G32" s="298">
        <f t="shared" si="2"/>
        <v>0</v>
      </c>
      <c r="H32" s="305"/>
      <c r="I32" s="298">
        <f t="shared" si="5"/>
        <v>0</v>
      </c>
      <c r="J32" s="306"/>
      <c r="K32" s="307"/>
      <c r="L32" s="307"/>
      <c r="M32" s="307"/>
      <c r="N32" s="307"/>
      <c r="O32" s="307"/>
      <c r="P32" s="307"/>
      <c r="Q32" s="307"/>
      <c r="R32" s="308"/>
      <c r="S32" s="227"/>
      <c r="T32" s="207"/>
      <c r="U32" s="208"/>
    </row>
    <row r="33" spans="1:21" ht="27.75" hidden="1">
      <c r="A33" s="108"/>
      <c r="B33" s="87"/>
      <c r="C33" s="381"/>
      <c r="D33" s="87"/>
      <c r="E33" s="305"/>
      <c r="F33" s="305"/>
      <c r="G33" s="298">
        <f t="shared" si="2"/>
        <v>0</v>
      </c>
      <c r="H33" s="305"/>
      <c r="I33" s="298">
        <f t="shared" si="5"/>
        <v>0</v>
      </c>
      <c r="J33" s="306"/>
      <c r="K33" s="307"/>
      <c r="L33" s="307"/>
      <c r="M33" s="307"/>
      <c r="N33" s="307"/>
      <c r="O33" s="307"/>
      <c r="P33" s="307"/>
      <c r="Q33" s="307"/>
      <c r="R33" s="308"/>
      <c r="S33" s="227"/>
      <c r="T33" s="207"/>
      <c r="U33" s="208"/>
    </row>
    <row r="34" spans="1:21" ht="27.75" hidden="1">
      <c r="A34" s="108"/>
      <c r="B34" s="87"/>
      <c r="C34" s="381"/>
      <c r="D34" s="87"/>
      <c r="E34" s="305"/>
      <c r="F34" s="305"/>
      <c r="G34" s="298">
        <f t="shared" si="2"/>
        <v>0</v>
      </c>
      <c r="H34" s="305"/>
      <c r="I34" s="298">
        <f t="shared" si="5"/>
        <v>0</v>
      </c>
      <c r="J34" s="306"/>
      <c r="K34" s="307"/>
      <c r="L34" s="307"/>
      <c r="M34" s="307"/>
      <c r="N34" s="307"/>
      <c r="O34" s="307"/>
      <c r="P34" s="307"/>
      <c r="Q34" s="307"/>
      <c r="R34" s="308"/>
      <c r="S34" s="227"/>
      <c r="T34" s="207"/>
      <c r="U34" s="208"/>
    </row>
    <row r="35" spans="1:21" ht="27.75" hidden="1">
      <c r="A35" s="108"/>
      <c r="B35" s="87"/>
      <c r="C35" s="381"/>
      <c r="D35" s="87"/>
      <c r="E35" s="305"/>
      <c r="F35" s="305"/>
      <c r="G35" s="298">
        <f t="shared" si="2"/>
        <v>0</v>
      </c>
      <c r="H35" s="305"/>
      <c r="I35" s="298">
        <f t="shared" si="5"/>
        <v>0</v>
      </c>
      <c r="J35" s="306"/>
      <c r="K35" s="307"/>
      <c r="L35" s="307"/>
      <c r="M35" s="307"/>
      <c r="N35" s="307"/>
      <c r="O35" s="307"/>
      <c r="P35" s="307"/>
      <c r="Q35" s="307"/>
      <c r="R35" s="308"/>
      <c r="S35" s="227"/>
      <c r="T35" s="207"/>
      <c r="U35" s="208"/>
    </row>
    <row r="36" spans="1:21" ht="27.75" hidden="1">
      <c r="A36" s="108"/>
      <c r="B36" s="87"/>
      <c r="C36" s="381"/>
      <c r="D36" s="87"/>
      <c r="E36" s="305"/>
      <c r="F36" s="305"/>
      <c r="G36" s="298">
        <f t="shared" si="2"/>
        <v>0</v>
      </c>
      <c r="H36" s="305"/>
      <c r="I36" s="298">
        <f t="shared" si="5"/>
        <v>0</v>
      </c>
      <c r="J36" s="306"/>
      <c r="K36" s="307"/>
      <c r="L36" s="307"/>
      <c r="M36" s="307"/>
      <c r="N36" s="307"/>
      <c r="O36" s="307"/>
      <c r="P36" s="307"/>
      <c r="Q36" s="307"/>
      <c r="R36" s="308"/>
      <c r="S36" s="227"/>
      <c r="T36" s="207"/>
      <c r="U36" s="208"/>
    </row>
    <row r="37" spans="1:21" ht="27.75" hidden="1">
      <c r="A37" s="108"/>
      <c r="B37" s="87"/>
      <c r="C37" s="381"/>
      <c r="D37" s="87"/>
      <c r="E37" s="305"/>
      <c r="F37" s="305"/>
      <c r="G37" s="298">
        <f t="shared" si="2"/>
        <v>0</v>
      </c>
      <c r="H37" s="305"/>
      <c r="I37" s="298">
        <f>SUM(J37:R37)</f>
        <v>0</v>
      </c>
      <c r="J37" s="306"/>
      <c r="K37" s="307"/>
      <c r="L37" s="307"/>
      <c r="M37" s="307"/>
      <c r="N37" s="307"/>
      <c r="O37" s="307"/>
      <c r="P37" s="307"/>
      <c r="Q37" s="307"/>
      <c r="R37" s="308"/>
      <c r="S37" s="227"/>
      <c r="T37" s="207"/>
      <c r="U37" s="208"/>
    </row>
    <row r="38" spans="1:21" ht="27.75">
      <c r="A38" s="108"/>
      <c r="B38" s="87">
        <v>2</v>
      </c>
      <c r="C38" s="382" t="s">
        <v>111</v>
      </c>
      <c r="D38" s="87">
        <v>614200</v>
      </c>
      <c r="E38" s="298">
        <f>SUM(E39:E43)</f>
        <v>0</v>
      </c>
      <c r="F38" s="298">
        <f aca="true" t="shared" si="6" ref="F38:R38">SUM(F39:F43)</f>
        <v>0</v>
      </c>
      <c r="G38" s="298">
        <f t="shared" si="6"/>
        <v>0</v>
      </c>
      <c r="H38" s="298">
        <f t="shared" si="6"/>
        <v>0</v>
      </c>
      <c r="I38" s="298">
        <f t="shared" si="6"/>
        <v>0</v>
      </c>
      <c r="J38" s="311">
        <f t="shared" si="6"/>
        <v>0</v>
      </c>
      <c r="K38" s="311">
        <f t="shared" si="6"/>
        <v>0</v>
      </c>
      <c r="L38" s="311">
        <f t="shared" si="6"/>
        <v>0</v>
      </c>
      <c r="M38" s="311">
        <f t="shared" si="6"/>
        <v>0</v>
      </c>
      <c r="N38" s="311">
        <f t="shared" si="6"/>
        <v>0</v>
      </c>
      <c r="O38" s="311">
        <f t="shared" si="6"/>
        <v>0</v>
      </c>
      <c r="P38" s="311">
        <f t="shared" si="6"/>
        <v>0</v>
      </c>
      <c r="Q38" s="311">
        <f t="shared" si="6"/>
        <v>0</v>
      </c>
      <c r="R38" s="311">
        <f t="shared" si="6"/>
        <v>0</v>
      </c>
      <c r="S38" s="224">
        <f>S43</f>
        <v>0</v>
      </c>
      <c r="T38" s="200">
        <f>T43</f>
        <v>0</v>
      </c>
      <c r="U38" s="201">
        <f>U43</f>
        <v>0</v>
      </c>
    </row>
    <row r="39" spans="1:21" ht="27.75">
      <c r="A39" s="108"/>
      <c r="B39" s="87"/>
      <c r="C39" s="381"/>
      <c r="D39" s="87"/>
      <c r="E39" s="305"/>
      <c r="F39" s="305"/>
      <c r="G39" s="298">
        <f t="shared" si="2"/>
        <v>0</v>
      </c>
      <c r="H39" s="298"/>
      <c r="I39" s="298">
        <f>SUM(J39:R39)</f>
        <v>0</v>
      </c>
      <c r="J39" s="306"/>
      <c r="K39" s="307"/>
      <c r="L39" s="307"/>
      <c r="M39" s="307"/>
      <c r="N39" s="307"/>
      <c r="O39" s="307"/>
      <c r="P39" s="307"/>
      <c r="Q39" s="307"/>
      <c r="R39" s="308"/>
      <c r="S39" s="227"/>
      <c r="T39" s="207"/>
      <c r="U39" s="208"/>
    </row>
    <row r="40" spans="1:21" ht="27.75" hidden="1">
      <c r="A40" s="108"/>
      <c r="B40" s="87"/>
      <c r="C40" s="381"/>
      <c r="D40" s="87"/>
      <c r="E40" s="305"/>
      <c r="F40" s="305"/>
      <c r="G40" s="298">
        <f t="shared" si="2"/>
        <v>0</v>
      </c>
      <c r="H40" s="305"/>
      <c r="I40" s="298">
        <f>SUM(J40:R40)</f>
        <v>0</v>
      </c>
      <c r="J40" s="306"/>
      <c r="K40" s="307"/>
      <c r="L40" s="307"/>
      <c r="M40" s="307"/>
      <c r="N40" s="307"/>
      <c r="O40" s="307"/>
      <c r="P40" s="307"/>
      <c r="Q40" s="307"/>
      <c r="R40" s="308"/>
      <c r="S40" s="227"/>
      <c r="T40" s="207"/>
      <c r="U40" s="208"/>
    </row>
    <row r="41" spans="1:21" ht="27.75" hidden="1">
      <c r="A41" s="108"/>
      <c r="B41" s="87"/>
      <c r="C41" s="381"/>
      <c r="D41" s="87"/>
      <c r="E41" s="305"/>
      <c r="F41" s="305"/>
      <c r="G41" s="298">
        <f t="shared" si="2"/>
        <v>0</v>
      </c>
      <c r="H41" s="305"/>
      <c r="I41" s="298">
        <f>SUM(J41:R41)</f>
        <v>0</v>
      </c>
      <c r="J41" s="306"/>
      <c r="K41" s="307"/>
      <c r="L41" s="307"/>
      <c r="M41" s="307"/>
      <c r="N41" s="307"/>
      <c r="O41" s="307"/>
      <c r="P41" s="307"/>
      <c r="Q41" s="307"/>
      <c r="R41" s="308"/>
      <c r="S41" s="227"/>
      <c r="T41" s="207"/>
      <c r="U41" s="208"/>
    </row>
    <row r="42" spans="1:21" ht="27.75" hidden="1">
      <c r="A42" s="108"/>
      <c r="B42" s="87"/>
      <c r="C42" s="381"/>
      <c r="D42" s="87"/>
      <c r="E42" s="305"/>
      <c r="F42" s="305"/>
      <c r="G42" s="298">
        <f t="shared" si="2"/>
        <v>0</v>
      </c>
      <c r="H42" s="305"/>
      <c r="I42" s="298">
        <f>SUM(J42:R42)</f>
        <v>0</v>
      </c>
      <c r="J42" s="306"/>
      <c r="K42" s="307"/>
      <c r="L42" s="307"/>
      <c r="M42" s="307"/>
      <c r="N42" s="307"/>
      <c r="O42" s="307"/>
      <c r="P42" s="307"/>
      <c r="Q42" s="307"/>
      <c r="R42" s="308"/>
      <c r="S42" s="227"/>
      <c r="T42" s="207"/>
      <c r="U42" s="208"/>
    </row>
    <row r="43" spans="1:21" ht="27.75" hidden="1">
      <c r="A43" s="108"/>
      <c r="B43" s="87"/>
      <c r="C43" s="381"/>
      <c r="D43" s="87"/>
      <c r="E43" s="305"/>
      <c r="F43" s="305"/>
      <c r="G43" s="298">
        <f t="shared" si="2"/>
        <v>0</v>
      </c>
      <c r="H43" s="305"/>
      <c r="I43" s="298">
        <f>SUM(J43:R43)</f>
        <v>0</v>
      </c>
      <c r="J43" s="306"/>
      <c r="K43" s="307"/>
      <c r="L43" s="307"/>
      <c r="M43" s="307"/>
      <c r="N43" s="307"/>
      <c r="O43" s="307"/>
      <c r="P43" s="307"/>
      <c r="Q43" s="307"/>
      <c r="R43" s="308"/>
      <c r="S43" s="227"/>
      <c r="T43" s="207"/>
      <c r="U43" s="208"/>
    </row>
    <row r="44" spans="1:21" ht="27.75">
      <c r="A44" s="108"/>
      <c r="B44" s="87">
        <v>3</v>
      </c>
      <c r="C44" s="383" t="s">
        <v>112</v>
      </c>
      <c r="D44" s="87">
        <v>614300</v>
      </c>
      <c r="E44" s="298">
        <f>SUM(E45:E58)</f>
        <v>0</v>
      </c>
      <c r="F44" s="298">
        <f aca="true" t="shared" si="7" ref="F44:U44">SUM(F45:F58)</f>
        <v>0</v>
      </c>
      <c r="G44" s="298">
        <f t="shared" si="7"/>
        <v>0</v>
      </c>
      <c r="H44" s="298">
        <f t="shared" si="7"/>
        <v>0</v>
      </c>
      <c r="I44" s="298">
        <f t="shared" si="7"/>
        <v>0</v>
      </c>
      <c r="J44" s="311">
        <f t="shared" si="7"/>
        <v>0</v>
      </c>
      <c r="K44" s="311">
        <f t="shared" si="7"/>
        <v>0</v>
      </c>
      <c r="L44" s="311">
        <f t="shared" si="7"/>
        <v>0</v>
      </c>
      <c r="M44" s="311">
        <f t="shared" si="7"/>
        <v>0</v>
      </c>
      <c r="N44" s="311">
        <f t="shared" si="7"/>
        <v>0</v>
      </c>
      <c r="O44" s="311">
        <f t="shared" si="7"/>
        <v>0</v>
      </c>
      <c r="P44" s="311">
        <f t="shared" si="7"/>
        <v>0</v>
      </c>
      <c r="Q44" s="311">
        <f t="shared" si="7"/>
        <v>0</v>
      </c>
      <c r="R44" s="311">
        <f t="shared" si="7"/>
        <v>0</v>
      </c>
      <c r="S44" s="224">
        <f t="shared" si="7"/>
        <v>0</v>
      </c>
      <c r="T44" s="200">
        <f t="shared" si="7"/>
        <v>0</v>
      </c>
      <c r="U44" s="201">
        <f t="shared" si="7"/>
        <v>0</v>
      </c>
    </row>
    <row r="45" spans="1:21" ht="27.75">
      <c r="A45" s="108"/>
      <c r="B45" s="87"/>
      <c r="C45" s="381"/>
      <c r="D45" s="87"/>
      <c r="E45" s="305"/>
      <c r="F45" s="305"/>
      <c r="G45" s="298">
        <f t="shared" si="2"/>
        <v>0</v>
      </c>
      <c r="H45" s="305"/>
      <c r="I45" s="298">
        <f aca="true" t="shared" si="8" ref="I45:I57">SUM(J45:R45)</f>
        <v>0</v>
      </c>
      <c r="J45" s="306"/>
      <c r="K45" s="307"/>
      <c r="L45" s="307"/>
      <c r="M45" s="307"/>
      <c r="N45" s="307"/>
      <c r="O45" s="307"/>
      <c r="P45" s="307"/>
      <c r="Q45" s="307"/>
      <c r="R45" s="308"/>
      <c r="S45" s="227"/>
      <c r="T45" s="207"/>
      <c r="U45" s="208"/>
    </row>
    <row r="46" spans="1:21" ht="27.75" hidden="1">
      <c r="A46" s="108"/>
      <c r="B46" s="87"/>
      <c r="C46" s="381"/>
      <c r="D46" s="87"/>
      <c r="E46" s="305"/>
      <c r="F46" s="305"/>
      <c r="G46" s="298">
        <f t="shared" si="2"/>
        <v>0</v>
      </c>
      <c r="H46" s="305"/>
      <c r="I46" s="298">
        <f t="shared" si="8"/>
        <v>0</v>
      </c>
      <c r="J46" s="306"/>
      <c r="K46" s="307"/>
      <c r="L46" s="307"/>
      <c r="M46" s="307"/>
      <c r="N46" s="307"/>
      <c r="O46" s="307"/>
      <c r="P46" s="307"/>
      <c r="Q46" s="307"/>
      <c r="R46" s="308"/>
      <c r="S46" s="227"/>
      <c r="T46" s="207"/>
      <c r="U46" s="208"/>
    </row>
    <row r="47" spans="1:21" ht="27.75" hidden="1">
      <c r="A47" s="108"/>
      <c r="B47" s="87"/>
      <c r="C47" s="381"/>
      <c r="D47" s="87"/>
      <c r="E47" s="305"/>
      <c r="F47" s="305"/>
      <c r="G47" s="298">
        <f t="shared" si="2"/>
        <v>0</v>
      </c>
      <c r="H47" s="305"/>
      <c r="I47" s="298">
        <f t="shared" si="8"/>
        <v>0</v>
      </c>
      <c r="J47" s="306"/>
      <c r="K47" s="307"/>
      <c r="L47" s="307"/>
      <c r="M47" s="307"/>
      <c r="N47" s="307"/>
      <c r="O47" s="307"/>
      <c r="P47" s="307"/>
      <c r="Q47" s="307"/>
      <c r="R47" s="308"/>
      <c r="S47" s="227"/>
      <c r="T47" s="207"/>
      <c r="U47" s="208"/>
    </row>
    <row r="48" spans="1:21" ht="27.75" hidden="1">
      <c r="A48" s="108"/>
      <c r="B48" s="87"/>
      <c r="C48" s="381"/>
      <c r="D48" s="87"/>
      <c r="E48" s="305"/>
      <c r="F48" s="305"/>
      <c r="G48" s="298">
        <f t="shared" si="2"/>
        <v>0</v>
      </c>
      <c r="H48" s="305"/>
      <c r="I48" s="298">
        <f t="shared" si="8"/>
        <v>0</v>
      </c>
      <c r="J48" s="306"/>
      <c r="K48" s="307"/>
      <c r="L48" s="307"/>
      <c r="M48" s="307"/>
      <c r="N48" s="307"/>
      <c r="O48" s="307"/>
      <c r="P48" s="307"/>
      <c r="Q48" s="307"/>
      <c r="R48" s="308"/>
      <c r="S48" s="227"/>
      <c r="T48" s="207"/>
      <c r="U48" s="208"/>
    </row>
    <row r="49" spans="1:21" ht="28.5" hidden="1" thickBot="1">
      <c r="A49" s="108"/>
      <c r="B49" s="135"/>
      <c r="C49" s="381"/>
      <c r="D49" s="135"/>
      <c r="E49" s="312"/>
      <c r="F49" s="312"/>
      <c r="G49" s="313">
        <f t="shared" si="2"/>
        <v>0</v>
      </c>
      <c r="H49" s="312"/>
      <c r="I49" s="298">
        <f t="shared" si="8"/>
        <v>0</v>
      </c>
      <c r="J49" s="306"/>
      <c r="K49" s="307"/>
      <c r="L49" s="307"/>
      <c r="M49" s="307"/>
      <c r="N49" s="307"/>
      <c r="O49" s="307"/>
      <c r="P49" s="307"/>
      <c r="Q49" s="307"/>
      <c r="R49" s="308"/>
      <c r="S49" s="228"/>
      <c r="T49" s="209"/>
      <c r="U49" s="210"/>
    </row>
    <row r="50" spans="1:21" ht="27.75" hidden="1">
      <c r="A50" s="108"/>
      <c r="B50" s="112"/>
      <c r="C50" s="381"/>
      <c r="D50" s="112"/>
      <c r="E50" s="327"/>
      <c r="F50" s="327"/>
      <c r="G50" s="366">
        <f t="shared" si="2"/>
        <v>0</v>
      </c>
      <c r="H50" s="327"/>
      <c r="I50" s="298">
        <f t="shared" si="8"/>
        <v>0</v>
      </c>
      <c r="J50" s="306"/>
      <c r="K50" s="307"/>
      <c r="L50" s="307"/>
      <c r="M50" s="307"/>
      <c r="N50" s="307"/>
      <c r="O50" s="307"/>
      <c r="P50" s="307"/>
      <c r="Q50" s="307"/>
      <c r="R50" s="308"/>
      <c r="S50" s="226"/>
      <c r="T50" s="205"/>
      <c r="U50" s="206"/>
    </row>
    <row r="51" spans="1:21" ht="27.75" hidden="1">
      <c r="A51" s="108"/>
      <c r="B51" s="87"/>
      <c r="C51" s="381"/>
      <c r="D51" s="87"/>
      <c r="E51" s="305"/>
      <c r="F51" s="305"/>
      <c r="G51" s="298">
        <f t="shared" si="2"/>
        <v>0</v>
      </c>
      <c r="H51" s="305"/>
      <c r="I51" s="298">
        <f t="shared" si="8"/>
        <v>0</v>
      </c>
      <c r="J51" s="306"/>
      <c r="K51" s="307"/>
      <c r="L51" s="307"/>
      <c r="M51" s="307"/>
      <c r="N51" s="307"/>
      <c r="O51" s="307"/>
      <c r="P51" s="307"/>
      <c r="Q51" s="307"/>
      <c r="R51" s="308"/>
      <c r="S51" s="227"/>
      <c r="T51" s="207"/>
      <c r="U51" s="208"/>
    </row>
    <row r="52" spans="1:21" ht="27.75" hidden="1">
      <c r="A52" s="108"/>
      <c r="B52" s="87"/>
      <c r="C52" s="381"/>
      <c r="D52" s="87"/>
      <c r="E52" s="305"/>
      <c r="F52" s="305"/>
      <c r="G52" s="298">
        <f t="shared" si="2"/>
        <v>0</v>
      </c>
      <c r="H52" s="305"/>
      <c r="I52" s="298">
        <f t="shared" si="8"/>
        <v>0</v>
      </c>
      <c r="J52" s="306"/>
      <c r="K52" s="307"/>
      <c r="L52" s="307"/>
      <c r="M52" s="307"/>
      <c r="N52" s="307"/>
      <c r="O52" s="307"/>
      <c r="P52" s="307"/>
      <c r="Q52" s="307"/>
      <c r="R52" s="308"/>
      <c r="S52" s="227"/>
      <c r="T52" s="207"/>
      <c r="U52" s="208"/>
    </row>
    <row r="53" spans="1:21" ht="27.75" hidden="1">
      <c r="A53" s="108"/>
      <c r="B53" s="87"/>
      <c r="C53" s="381"/>
      <c r="D53" s="87"/>
      <c r="E53" s="305"/>
      <c r="F53" s="305"/>
      <c r="G53" s="298">
        <f t="shared" si="2"/>
        <v>0</v>
      </c>
      <c r="H53" s="305"/>
      <c r="I53" s="298">
        <f t="shared" si="8"/>
        <v>0</v>
      </c>
      <c r="J53" s="306"/>
      <c r="K53" s="307"/>
      <c r="L53" s="307"/>
      <c r="M53" s="307"/>
      <c r="N53" s="307"/>
      <c r="O53" s="307"/>
      <c r="P53" s="307"/>
      <c r="Q53" s="307"/>
      <c r="R53" s="308"/>
      <c r="S53" s="227"/>
      <c r="T53" s="207"/>
      <c r="U53" s="208"/>
    </row>
    <row r="54" spans="1:21" ht="27.75" hidden="1">
      <c r="A54" s="108"/>
      <c r="B54" s="87"/>
      <c r="C54" s="381"/>
      <c r="D54" s="87"/>
      <c r="E54" s="305"/>
      <c r="F54" s="305"/>
      <c r="G54" s="298">
        <f t="shared" si="2"/>
        <v>0</v>
      </c>
      <c r="H54" s="305"/>
      <c r="I54" s="298">
        <f t="shared" si="8"/>
        <v>0</v>
      </c>
      <c r="J54" s="306"/>
      <c r="K54" s="307"/>
      <c r="L54" s="307"/>
      <c r="M54" s="307"/>
      <c r="N54" s="307"/>
      <c r="O54" s="307"/>
      <c r="P54" s="307"/>
      <c r="Q54" s="307"/>
      <c r="R54" s="308"/>
      <c r="S54" s="227"/>
      <c r="T54" s="207"/>
      <c r="U54" s="208"/>
    </row>
    <row r="55" spans="1:21" ht="27.75" hidden="1">
      <c r="A55" s="108"/>
      <c r="B55" s="79"/>
      <c r="C55" s="381"/>
      <c r="D55" s="79"/>
      <c r="E55" s="305"/>
      <c r="F55" s="305"/>
      <c r="G55" s="298">
        <f t="shared" si="2"/>
        <v>0</v>
      </c>
      <c r="H55" s="305"/>
      <c r="I55" s="298">
        <f t="shared" si="8"/>
        <v>0</v>
      </c>
      <c r="J55" s="306"/>
      <c r="K55" s="307"/>
      <c r="L55" s="307"/>
      <c r="M55" s="307"/>
      <c r="N55" s="307"/>
      <c r="O55" s="307"/>
      <c r="P55" s="307"/>
      <c r="Q55" s="307"/>
      <c r="R55" s="308"/>
      <c r="S55" s="229"/>
      <c r="T55" s="211"/>
      <c r="U55" s="201"/>
    </row>
    <row r="56" spans="1:21" ht="27.75" hidden="1">
      <c r="A56" s="108"/>
      <c r="B56" s="87"/>
      <c r="C56" s="381"/>
      <c r="D56" s="87"/>
      <c r="E56" s="305"/>
      <c r="F56" s="305"/>
      <c r="G56" s="298">
        <f t="shared" si="2"/>
        <v>0</v>
      </c>
      <c r="H56" s="305"/>
      <c r="I56" s="298">
        <f t="shared" si="8"/>
        <v>0</v>
      </c>
      <c r="J56" s="306"/>
      <c r="K56" s="307"/>
      <c r="L56" s="307"/>
      <c r="M56" s="307"/>
      <c r="N56" s="307"/>
      <c r="O56" s="307"/>
      <c r="P56" s="307"/>
      <c r="Q56" s="307"/>
      <c r="R56" s="308"/>
      <c r="S56" s="227"/>
      <c r="T56" s="207"/>
      <c r="U56" s="208"/>
    </row>
    <row r="57" spans="1:21" ht="27.75" hidden="1">
      <c r="A57" s="108"/>
      <c r="B57" s="87"/>
      <c r="C57" s="381"/>
      <c r="D57" s="87"/>
      <c r="E57" s="305"/>
      <c r="F57" s="305"/>
      <c r="G57" s="298">
        <f t="shared" si="2"/>
        <v>0</v>
      </c>
      <c r="H57" s="305"/>
      <c r="I57" s="298">
        <f t="shared" si="8"/>
        <v>0</v>
      </c>
      <c r="J57" s="306"/>
      <c r="K57" s="307"/>
      <c r="L57" s="307"/>
      <c r="M57" s="307"/>
      <c r="N57" s="307"/>
      <c r="O57" s="307"/>
      <c r="P57" s="307"/>
      <c r="Q57" s="307"/>
      <c r="R57" s="308"/>
      <c r="S57" s="227"/>
      <c r="T57" s="207"/>
      <c r="U57" s="208"/>
    </row>
    <row r="58" spans="1:21" ht="27.75" hidden="1">
      <c r="A58" s="108"/>
      <c r="B58" s="79"/>
      <c r="C58" s="381"/>
      <c r="D58" s="79"/>
      <c r="E58" s="305"/>
      <c r="F58" s="305"/>
      <c r="G58" s="298">
        <f t="shared" si="2"/>
        <v>0</v>
      </c>
      <c r="H58" s="305"/>
      <c r="I58" s="298">
        <f>SUM(J58:R58)</f>
        <v>0</v>
      </c>
      <c r="J58" s="306"/>
      <c r="K58" s="307"/>
      <c r="L58" s="307"/>
      <c r="M58" s="307"/>
      <c r="N58" s="307"/>
      <c r="O58" s="307"/>
      <c r="P58" s="307"/>
      <c r="Q58" s="307"/>
      <c r="R58" s="308"/>
      <c r="S58" s="229"/>
      <c r="T58" s="211"/>
      <c r="U58" s="201"/>
    </row>
    <row r="59" spans="1:21" ht="27.75">
      <c r="A59" s="108"/>
      <c r="B59" s="87">
        <v>4</v>
      </c>
      <c r="C59" s="382" t="s">
        <v>113</v>
      </c>
      <c r="D59" s="87">
        <v>614700</v>
      </c>
      <c r="E59" s="298">
        <f aca="true" t="shared" si="9" ref="E59:U59">SUM(E60:E61)</f>
        <v>0</v>
      </c>
      <c r="F59" s="298">
        <f t="shared" si="9"/>
        <v>0</v>
      </c>
      <c r="G59" s="298">
        <f t="shared" si="9"/>
        <v>0</v>
      </c>
      <c r="H59" s="298">
        <f t="shared" si="9"/>
        <v>0</v>
      </c>
      <c r="I59" s="298">
        <f t="shared" si="9"/>
        <v>0</v>
      </c>
      <c r="J59" s="311">
        <f t="shared" si="9"/>
        <v>0</v>
      </c>
      <c r="K59" s="311">
        <f t="shared" si="9"/>
        <v>0</v>
      </c>
      <c r="L59" s="311">
        <f t="shared" si="9"/>
        <v>0</v>
      </c>
      <c r="M59" s="311">
        <f t="shared" si="9"/>
        <v>0</v>
      </c>
      <c r="N59" s="311">
        <f t="shared" si="9"/>
        <v>0</v>
      </c>
      <c r="O59" s="311">
        <f t="shared" si="9"/>
        <v>0</v>
      </c>
      <c r="P59" s="311">
        <f t="shared" si="9"/>
        <v>0</v>
      </c>
      <c r="Q59" s="311">
        <f t="shared" si="9"/>
        <v>0</v>
      </c>
      <c r="R59" s="311">
        <f t="shared" si="9"/>
        <v>0</v>
      </c>
      <c r="S59" s="230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82"/>
      <c r="D60" s="87"/>
      <c r="E60" s="305"/>
      <c r="F60" s="305"/>
      <c r="G60" s="298">
        <f t="shared" si="2"/>
        <v>0</v>
      </c>
      <c r="H60" s="305"/>
      <c r="I60" s="298">
        <f>SUM(J60:R60)</f>
        <v>0</v>
      </c>
      <c r="J60" s="306"/>
      <c r="K60" s="307"/>
      <c r="L60" s="307"/>
      <c r="M60" s="307"/>
      <c r="N60" s="307"/>
      <c r="O60" s="307"/>
      <c r="P60" s="307"/>
      <c r="Q60" s="307"/>
      <c r="R60" s="308"/>
      <c r="S60" s="227"/>
      <c r="T60" s="207"/>
      <c r="U60" s="208"/>
    </row>
    <row r="61" spans="1:21" ht="27.75" hidden="1">
      <c r="A61" s="108"/>
      <c r="B61" s="87"/>
      <c r="C61" s="382"/>
      <c r="D61" s="87"/>
      <c r="E61" s="305"/>
      <c r="F61" s="305"/>
      <c r="G61" s="298">
        <f t="shared" si="2"/>
        <v>0</v>
      </c>
      <c r="H61" s="305"/>
      <c r="I61" s="298">
        <f>SUM(J61:R61)</f>
        <v>0</v>
      </c>
      <c r="J61" s="306"/>
      <c r="K61" s="307"/>
      <c r="L61" s="307"/>
      <c r="M61" s="307"/>
      <c r="N61" s="307"/>
      <c r="O61" s="307"/>
      <c r="P61" s="307"/>
      <c r="Q61" s="307"/>
      <c r="R61" s="308"/>
      <c r="S61" s="227"/>
      <c r="T61" s="207"/>
      <c r="U61" s="208"/>
    </row>
    <row r="62" spans="1:22" ht="27.75">
      <c r="A62" s="108"/>
      <c r="B62" s="87">
        <v>5</v>
      </c>
      <c r="C62" s="382" t="s">
        <v>114</v>
      </c>
      <c r="D62" s="87">
        <v>614800</v>
      </c>
      <c r="E62" s="298">
        <f aca="true" t="shared" si="10" ref="E62:U62">E63</f>
        <v>0</v>
      </c>
      <c r="F62" s="298">
        <f t="shared" si="10"/>
        <v>0</v>
      </c>
      <c r="G62" s="298">
        <f t="shared" si="10"/>
        <v>0</v>
      </c>
      <c r="H62" s="298">
        <f t="shared" si="10"/>
        <v>0</v>
      </c>
      <c r="I62" s="298">
        <f t="shared" si="10"/>
        <v>0</v>
      </c>
      <c r="J62" s="311">
        <f t="shared" si="10"/>
        <v>0</v>
      </c>
      <c r="K62" s="311">
        <f t="shared" si="10"/>
        <v>0</v>
      </c>
      <c r="L62" s="311">
        <f t="shared" si="10"/>
        <v>0</v>
      </c>
      <c r="M62" s="311">
        <f t="shared" si="10"/>
        <v>0</v>
      </c>
      <c r="N62" s="311">
        <f t="shared" si="10"/>
        <v>0</v>
      </c>
      <c r="O62" s="311">
        <f t="shared" si="10"/>
        <v>0</v>
      </c>
      <c r="P62" s="311">
        <f t="shared" si="10"/>
        <v>0</v>
      </c>
      <c r="Q62" s="311">
        <f t="shared" si="10"/>
        <v>0</v>
      </c>
      <c r="R62" s="311">
        <f t="shared" si="10"/>
        <v>0</v>
      </c>
      <c r="S62" s="212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82"/>
      <c r="D63" s="87"/>
      <c r="E63" s="305"/>
      <c r="F63" s="305"/>
      <c r="G63" s="298">
        <f t="shared" si="2"/>
        <v>0</v>
      </c>
      <c r="H63" s="305"/>
      <c r="I63" s="298">
        <f>SUM(J63:R63)</f>
        <v>0</v>
      </c>
      <c r="J63" s="306"/>
      <c r="K63" s="307"/>
      <c r="L63" s="307"/>
      <c r="M63" s="307"/>
      <c r="N63" s="307"/>
      <c r="O63" s="307"/>
      <c r="P63" s="307"/>
      <c r="Q63" s="307"/>
      <c r="R63" s="308"/>
      <c r="S63" s="227"/>
      <c r="T63" s="207"/>
      <c r="U63" s="208"/>
    </row>
    <row r="64" spans="1:21" ht="27.75">
      <c r="A64" s="108"/>
      <c r="B64" s="87">
        <v>6</v>
      </c>
      <c r="C64" s="382" t="s">
        <v>115</v>
      </c>
      <c r="D64" s="87">
        <v>614900</v>
      </c>
      <c r="E64" s="298">
        <f aca="true" t="shared" si="11" ref="E64:U64">E65</f>
        <v>0</v>
      </c>
      <c r="F64" s="298">
        <f t="shared" si="11"/>
        <v>0</v>
      </c>
      <c r="G64" s="298">
        <f t="shared" si="11"/>
        <v>0</v>
      </c>
      <c r="H64" s="298">
        <f t="shared" si="11"/>
        <v>0</v>
      </c>
      <c r="I64" s="298">
        <f t="shared" si="11"/>
        <v>0</v>
      </c>
      <c r="J64" s="311">
        <f t="shared" si="11"/>
        <v>0</v>
      </c>
      <c r="K64" s="311">
        <f t="shared" si="11"/>
        <v>0</v>
      </c>
      <c r="L64" s="311">
        <f t="shared" si="11"/>
        <v>0</v>
      </c>
      <c r="M64" s="311">
        <f t="shared" si="11"/>
        <v>0</v>
      </c>
      <c r="N64" s="311">
        <f t="shared" si="11"/>
        <v>0</v>
      </c>
      <c r="O64" s="311">
        <f t="shared" si="11"/>
        <v>0</v>
      </c>
      <c r="P64" s="311">
        <f t="shared" si="11"/>
        <v>0</v>
      </c>
      <c r="Q64" s="311">
        <f t="shared" si="11"/>
        <v>0</v>
      </c>
      <c r="R64" s="311">
        <f t="shared" si="11"/>
        <v>0</v>
      </c>
      <c r="S64" s="224">
        <f t="shared" si="11"/>
        <v>0</v>
      </c>
      <c r="T64" s="200">
        <f t="shared" si="11"/>
        <v>0</v>
      </c>
      <c r="U64" s="201">
        <f t="shared" si="11"/>
        <v>0</v>
      </c>
    </row>
    <row r="65" spans="1:21" ht="28.5" thickBot="1">
      <c r="A65" s="108"/>
      <c r="B65" s="79"/>
      <c r="C65" s="381"/>
      <c r="D65" s="79"/>
      <c r="E65" s="305"/>
      <c r="F65" s="305"/>
      <c r="G65" s="298">
        <f t="shared" si="2"/>
        <v>0</v>
      </c>
      <c r="H65" s="305"/>
      <c r="I65" s="298">
        <f>SUM(J65:R65)</f>
        <v>0</v>
      </c>
      <c r="J65" s="306"/>
      <c r="K65" s="307"/>
      <c r="L65" s="307"/>
      <c r="M65" s="307"/>
      <c r="N65" s="307"/>
      <c r="O65" s="307"/>
      <c r="P65" s="307"/>
      <c r="Q65" s="307"/>
      <c r="R65" s="308"/>
      <c r="S65" s="224"/>
      <c r="T65" s="200"/>
      <c r="U65" s="201"/>
    </row>
    <row r="66" spans="1:21" ht="46.5" thickBot="1">
      <c r="A66" s="108"/>
      <c r="B66" s="202" t="s">
        <v>9</v>
      </c>
      <c r="C66" s="384" t="s">
        <v>116</v>
      </c>
      <c r="D66" s="203">
        <v>615000</v>
      </c>
      <c r="E66" s="301">
        <f aca="true" t="shared" si="12" ref="E66:U66">E67+E70</f>
        <v>0</v>
      </c>
      <c r="F66" s="301">
        <f t="shared" si="12"/>
        <v>0</v>
      </c>
      <c r="G66" s="301">
        <f t="shared" si="12"/>
        <v>0</v>
      </c>
      <c r="H66" s="301">
        <f t="shared" si="12"/>
        <v>0</v>
      </c>
      <c r="I66" s="301">
        <f t="shared" si="12"/>
        <v>0</v>
      </c>
      <c r="J66" s="302">
        <f t="shared" si="12"/>
        <v>0</v>
      </c>
      <c r="K66" s="302">
        <f t="shared" si="12"/>
        <v>0</v>
      </c>
      <c r="L66" s="302">
        <f t="shared" si="12"/>
        <v>0</v>
      </c>
      <c r="M66" s="302">
        <f t="shared" si="12"/>
        <v>0</v>
      </c>
      <c r="N66" s="302">
        <f t="shared" si="12"/>
        <v>0</v>
      </c>
      <c r="O66" s="302">
        <f t="shared" si="12"/>
        <v>0</v>
      </c>
      <c r="P66" s="302">
        <f t="shared" si="12"/>
        <v>0</v>
      </c>
      <c r="Q66" s="302">
        <f t="shared" si="12"/>
        <v>0</v>
      </c>
      <c r="R66" s="302">
        <f t="shared" si="12"/>
        <v>0</v>
      </c>
      <c r="S66" s="225">
        <f t="shared" si="12"/>
        <v>0</v>
      </c>
      <c r="T66" s="191">
        <f t="shared" si="12"/>
        <v>0</v>
      </c>
      <c r="U66" s="192">
        <f t="shared" si="12"/>
        <v>0</v>
      </c>
    </row>
    <row r="67" spans="1:21" ht="46.5">
      <c r="A67" s="108"/>
      <c r="B67" s="204">
        <v>1</v>
      </c>
      <c r="C67" s="380" t="s">
        <v>117</v>
      </c>
      <c r="D67" s="112">
        <v>615100</v>
      </c>
      <c r="E67" s="309">
        <f>SUM(E68:E69)</f>
        <v>0</v>
      </c>
      <c r="F67" s="309">
        <f aca="true" t="shared" si="13" ref="F67:U67">SUM(F68:F69)</f>
        <v>0</v>
      </c>
      <c r="G67" s="309">
        <f t="shared" si="13"/>
        <v>0</v>
      </c>
      <c r="H67" s="309">
        <f t="shared" si="13"/>
        <v>0</v>
      </c>
      <c r="I67" s="309">
        <f t="shared" si="13"/>
        <v>0</v>
      </c>
      <c r="J67" s="317">
        <f t="shared" si="13"/>
        <v>0</v>
      </c>
      <c r="K67" s="317">
        <f t="shared" si="13"/>
        <v>0</v>
      </c>
      <c r="L67" s="317">
        <f t="shared" si="13"/>
        <v>0</v>
      </c>
      <c r="M67" s="317">
        <f t="shared" si="13"/>
        <v>0</v>
      </c>
      <c r="N67" s="317">
        <f t="shared" si="13"/>
        <v>0</v>
      </c>
      <c r="O67" s="317">
        <f t="shared" si="13"/>
        <v>0</v>
      </c>
      <c r="P67" s="317">
        <f t="shared" si="13"/>
        <v>0</v>
      </c>
      <c r="Q67" s="317">
        <f t="shared" si="13"/>
        <v>0</v>
      </c>
      <c r="R67" s="317">
        <f t="shared" si="13"/>
        <v>0</v>
      </c>
      <c r="S67" s="226">
        <f t="shared" si="13"/>
        <v>0</v>
      </c>
      <c r="T67" s="205">
        <f t="shared" si="13"/>
        <v>0</v>
      </c>
      <c r="U67" s="206">
        <f t="shared" si="13"/>
        <v>0</v>
      </c>
    </row>
    <row r="68" spans="1:21" ht="27.75">
      <c r="A68" s="108"/>
      <c r="B68" s="87"/>
      <c r="C68" s="382"/>
      <c r="D68" s="87"/>
      <c r="E68" s="305"/>
      <c r="F68" s="305"/>
      <c r="G68" s="298">
        <f t="shared" si="2"/>
        <v>0</v>
      </c>
      <c r="H68" s="305"/>
      <c r="I68" s="298">
        <f>SUM(J68:R68)</f>
        <v>0</v>
      </c>
      <c r="J68" s="306"/>
      <c r="K68" s="307"/>
      <c r="L68" s="307"/>
      <c r="M68" s="307"/>
      <c r="N68" s="307"/>
      <c r="O68" s="307"/>
      <c r="P68" s="307"/>
      <c r="Q68" s="307"/>
      <c r="R68" s="308"/>
      <c r="S68" s="227"/>
      <c r="T68" s="207"/>
      <c r="U68" s="208"/>
    </row>
    <row r="69" spans="1:21" ht="27.75" hidden="1">
      <c r="A69" s="108"/>
      <c r="B69" s="87"/>
      <c r="C69" s="382"/>
      <c r="D69" s="87"/>
      <c r="E69" s="305"/>
      <c r="F69" s="305"/>
      <c r="G69" s="298">
        <f t="shared" si="2"/>
        <v>0</v>
      </c>
      <c r="H69" s="305"/>
      <c r="I69" s="298">
        <f>SUM(J69:R69)</f>
        <v>0</v>
      </c>
      <c r="J69" s="306"/>
      <c r="K69" s="307"/>
      <c r="L69" s="307"/>
      <c r="M69" s="307"/>
      <c r="N69" s="307"/>
      <c r="O69" s="307"/>
      <c r="P69" s="307"/>
      <c r="Q69" s="307"/>
      <c r="R69" s="308"/>
      <c r="S69" s="227"/>
      <c r="T69" s="207"/>
      <c r="U69" s="208"/>
    </row>
    <row r="70" spans="1:21" ht="46.5">
      <c r="A70" s="108"/>
      <c r="B70" s="87">
        <v>2</v>
      </c>
      <c r="C70" s="385" t="s">
        <v>118</v>
      </c>
      <c r="D70" s="87">
        <v>615200</v>
      </c>
      <c r="E70" s="318">
        <f>E72+E71</f>
        <v>0</v>
      </c>
      <c r="F70" s="318">
        <f aca="true" t="shared" si="14" ref="F70:R70">F72+F71</f>
        <v>0</v>
      </c>
      <c r="G70" s="318">
        <f t="shared" si="14"/>
        <v>0</v>
      </c>
      <c r="H70" s="318">
        <f t="shared" si="14"/>
        <v>0</v>
      </c>
      <c r="I70" s="318">
        <f t="shared" si="14"/>
        <v>0</v>
      </c>
      <c r="J70" s="311">
        <f t="shared" si="14"/>
        <v>0</v>
      </c>
      <c r="K70" s="311">
        <f t="shared" si="14"/>
        <v>0</v>
      </c>
      <c r="L70" s="311">
        <f t="shared" si="14"/>
        <v>0</v>
      </c>
      <c r="M70" s="311">
        <f t="shared" si="14"/>
        <v>0</v>
      </c>
      <c r="N70" s="311">
        <f t="shared" si="14"/>
        <v>0</v>
      </c>
      <c r="O70" s="311">
        <f t="shared" si="14"/>
        <v>0</v>
      </c>
      <c r="P70" s="311">
        <f t="shared" si="14"/>
        <v>0</v>
      </c>
      <c r="Q70" s="311">
        <f t="shared" si="14"/>
        <v>0</v>
      </c>
      <c r="R70" s="311">
        <f t="shared" si="14"/>
        <v>0</v>
      </c>
      <c r="S70" s="227">
        <f>S72</f>
        <v>0</v>
      </c>
      <c r="T70" s="207">
        <f>T72</f>
        <v>0</v>
      </c>
      <c r="U70" s="208">
        <f>U72</f>
        <v>0</v>
      </c>
    </row>
    <row r="71" spans="1:21" ht="27.75">
      <c r="A71" s="108"/>
      <c r="B71" s="87"/>
      <c r="C71" s="159"/>
      <c r="D71" s="87"/>
      <c r="E71" s="305"/>
      <c r="F71" s="305"/>
      <c r="G71" s="298">
        <f t="shared" si="2"/>
        <v>0</v>
      </c>
      <c r="H71" s="305"/>
      <c r="I71" s="298">
        <f>SUM(J71:R71)</f>
        <v>0</v>
      </c>
      <c r="J71" s="306"/>
      <c r="K71" s="307"/>
      <c r="L71" s="307"/>
      <c r="M71" s="307"/>
      <c r="N71" s="307"/>
      <c r="O71" s="307"/>
      <c r="P71" s="307"/>
      <c r="Q71" s="307"/>
      <c r="R71" s="308"/>
      <c r="S71" s="227"/>
      <c r="T71" s="207"/>
      <c r="U71" s="208"/>
    </row>
    <row r="72" spans="1:21" ht="27.75" hidden="1">
      <c r="A72" s="108"/>
      <c r="B72" s="87"/>
      <c r="C72" s="159"/>
      <c r="D72" s="87"/>
      <c r="E72" s="305"/>
      <c r="F72" s="305"/>
      <c r="G72" s="298">
        <f t="shared" si="2"/>
        <v>0</v>
      </c>
      <c r="H72" s="305"/>
      <c r="I72" s="298">
        <f>SUM(J72:R72)</f>
        <v>0</v>
      </c>
      <c r="J72" s="306"/>
      <c r="K72" s="307"/>
      <c r="L72" s="307"/>
      <c r="M72" s="307"/>
      <c r="N72" s="307"/>
      <c r="O72" s="307"/>
      <c r="P72" s="307"/>
      <c r="Q72" s="307"/>
      <c r="R72" s="308"/>
      <c r="S72" s="227"/>
      <c r="T72" s="207"/>
      <c r="U72" s="208"/>
    </row>
    <row r="73" spans="1:21" ht="27.75" thickBot="1">
      <c r="A73" s="108"/>
      <c r="B73" s="202" t="s">
        <v>10</v>
      </c>
      <c r="C73" s="379" t="s">
        <v>119</v>
      </c>
      <c r="D73" s="203">
        <v>616000</v>
      </c>
      <c r="E73" s="301">
        <f aca="true" t="shared" si="15" ref="E73:U73">E74</f>
        <v>0</v>
      </c>
      <c r="F73" s="301">
        <f t="shared" si="15"/>
        <v>0</v>
      </c>
      <c r="G73" s="301">
        <f t="shared" si="15"/>
        <v>0</v>
      </c>
      <c r="H73" s="301">
        <f t="shared" si="15"/>
        <v>0</v>
      </c>
      <c r="I73" s="301">
        <f t="shared" si="15"/>
        <v>0</v>
      </c>
      <c r="J73" s="319">
        <f t="shared" si="15"/>
        <v>0</v>
      </c>
      <c r="K73" s="319">
        <f t="shared" si="15"/>
        <v>0</v>
      </c>
      <c r="L73" s="319">
        <f t="shared" si="15"/>
        <v>0</v>
      </c>
      <c r="M73" s="319">
        <f t="shared" si="15"/>
        <v>0</v>
      </c>
      <c r="N73" s="319">
        <f t="shared" si="15"/>
        <v>0</v>
      </c>
      <c r="O73" s="319">
        <f t="shared" si="15"/>
        <v>0</v>
      </c>
      <c r="P73" s="319">
        <f t="shared" si="15"/>
        <v>0</v>
      </c>
      <c r="Q73" s="319">
        <f t="shared" si="15"/>
        <v>0</v>
      </c>
      <c r="R73" s="319">
        <f t="shared" si="15"/>
        <v>0</v>
      </c>
      <c r="S73" s="225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3">
        <v>1</v>
      </c>
      <c r="C74" s="386" t="s">
        <v>120</v>
      </c>
      <c r="D74" s="116">
        <v>616200</v>
      </c>
      <c r="E74" s="305"/>
      <c r="F74" s="305"/>
      <c r="G74" s="298">
        <f t="shared" si="2"/>
        <v>0</v>
      </c>
      <c r="H74" s="305"/>
      <c r="I74" s="298">
        <f>SUM(J74:R74)</f>
        <v>0</v>
      </c>
      <c r="J74" s="321"/>
      <c r="K74" s="322"/>
      <c r="L74" s="322"/>
      <c r="M74" s="323"/>
      <c r="N74" s="323"/>
      <c r="O74" s="323"/>
      <c r="P74" s="323"/>
      <c r="Q74" s="323"/>
      <c r="R74" s="324"/>
      <c r="S74" s="231"/>
      <c r="T74" s="214"/>
      <c r="U74" s="215"/>
    </row>
    <row r="75" spans="1:21" ht="46.5" thickBot="1">
      <c r="A75" s="108"/>
      <c r="B75" s="202" t="s">
        <v>11</v>
      </c>
      <c r="C75" s="379" t="s">
        <v>121</v>
      </c>
      <c r="D75" s="216"/>
      <c r="E75" s="301">
        <f aca="true" t="shared" si="16" ref="E75:U75">SUM(E76:E81)</f>
        <v>0</v>
      </c>
      <c r="F75" s="301">
        <f t="shared" si="16"/>
        <v>0</v>
      </c>
      <c r="G75" s="301">
        <f t="shared" si="16"/>
        <v>0</v>
      </c>
      <c r="H75" s="303">
        <f t="shared" si="16"/>
        <v>0</v>
      </c>
      <c r="I75" s="301">
        <f t="shared" si="16"/>
        <v>0</v>
      </c>
      <c r="J75" s="302">
        <f t="shared" si="16"/>
        <v>0</v>
      </c>
      <c r="K75" s="302">
        <f t="shared" si="16"/>
        <v>0</v>
      </c>
      <c r="L75" s="302">
        <f t="shared" si="16"/>
        <v>0</v>
      </c>
      <c r="M75" s="302">
        <f t="shared" si="16"/>
        <v>0</v>
      </c>
      <c r="N75" s="302">
        <f t="shared" si="16"/>
        <v>0</v>
      </c>
      <c r="O75" s="302">
        <f t="shared" si="16"/>
        <v>0</v>
      </c>
      <c r="P75" s="302">
        <f t="shared" si="16"/>
        <v>0</v>
      </c>
      <c r="Q75" s="302">
        <f t="shared" si="16"/>
        <v>0</v>
      </c>
      <c r="R75" s="302">
        <f t="shared" si="16"/>
        <v>0</v>
      </c>
      <c r="S75" s="225">
        <f t="shared" si="16"/>
        <v>0</v>
      </c>
      <c r="T75" s="191">
        <f t="shared" si="16"/>
        <v>0</v>
      </c>
      <c r="U75" s="192">
        <f t="shared" si="16"/>
        <v>0</v>
      </c>
    </row>
    <row r="76" spans="1:21" ht="47.25">
      <c r="A76" s="108"/>
      <c r="B76" s="217">
        <v>1</v>
      </c>
      <c r="C76" s="157" t="s">
        <v>122</v>
      </c>
      <c r="D76" s="118">
        <v>821100</v>
      </c>
      <c r="E76" s="326"/>
      <c r="F76" s="326"/>
      <c r="G76" s="298">
        <f t="shared" si="2"/>
        <v>0</v>
      </c>
      <c r="H76" s="367"/>
      <c r="I76" s="368">
        <f aca="true" t="shared" si="17" ref="I76:I81">SUM(J76:R76)</f>
        <v>0</v>
      </c>
      <c r="J76" s="328"/>
      <c r="K76" s="328"/>
      <c r="L76" s="328"/>
      <c r="M76" s="328"/>
      <c r="N76" s="328"/>
      <c r="O76" s="328"/>
      <c r="P76" s="328"/>
      <c r="Q76" s="328"/>
      <c r="R76" s="328"/>
      <c r="S76" s="232"/>
      <c r="T76" s="218"/>
      <c r="U76" s="219"/>
    </row>
    <row r="77" spans="1:21" ht="27.75">
      <c r="A77" s="108"/>
      <c r="B77" s="79">
        <v>2</v>
      </c>
      <c r="C77" s="144" t="s">
        <v>123</v>
      </c>
      <c r="D77" s="79">
        <v>821200</v>
      </c>
      <c r="E77" s="326"/>
      <c r="F77" s="326"/>
      <c r="G77" s="298">
        <f t="shared" si="2"/>
        <v>0</v>
      </c>
      <c r="H77" s="307"/>
      <c r="I77" s="368">
        <f t="shared" si="17"/>
        <v>0</v>
      </c>
      <c r="J77" s="328"/>
      <c r="K77" s="328"/>
      <c r="L77" s="328"/>
      <c r="M77" s="328"/>
      <c r="N77" s="328"/>
      <c r="O77" s="328"/>
      <c r="P77" s="328"/>
      <c r="Q77" s="328"/>
      <c r="R77" s="328"/>
      <c r="S77" s="224"/>
      <c r="T77" s="200"/>
      <c r="U77" s="201"/>
    </row>
    <row r="78" spans="1:21" ht="27.75">
      <c r="A78" s="108"/>
      <c r="B78" s="79">
        <v>3</v>
      </c>
      <c r="C78" s="144" t="s">
        <v>124</v>
      </c>
      <c r="D78" s="79">
        <v>821300</v>
      </c>
      <c r="E78" s="326"/>
      <c r="F78" s="326"/>
      <c r="G78" s="298">
        <f t="shared" si="2"/>
        <v>0</v>
      </c>
      <c r="H78" s="307"/>
      <c r="I78" s="368">
        <f t="shared" si="17"/>
        <v>0</v>
      </c>
      <c r="J78" s="328"/>
      <c r="K78" s="328"/>
      <c r="L78" s="328"/>
      <c r="M78" s="328"/>
      <c r="N78" s="328"/>
      <c r="O78" s="328"/>
      <c r="P78" s="328"/>
      <c r="Q78" s="328"/>
      <c r="R78" s="328"/>
      <c r="S78" s="224"/>
      <c r="T78" s="200"/>
      <c r="U78" s="201"/>
    </row>
    <row r="79" spans="1:21" ht="27.75">
      <c r="A79" s="108"/>
      <c r="B79" s="79">
        <v>4</v>
      </c>
      <c r="C79" s="159" t="s">
        <v>125</v>
      </c>
      <c r="D79" s="79">
        <v>821400</v>
      </c>
      <c r="E79" s="326"/>
      <c r="F79" s="326"/>
      <c r="G79" s="298">
        <f t="shared" si="2"/>
        <v>0</v>
      </c>
      <c r="H79" s="307"/>
      <c r="I79" s="368">
        <f t="shared" si="17"/>
        <v>0</v>
      </c>
      <c r="J79" s="328"/>
      <c r="K79" s="328"/>
      <c r="L79" s="328"/>
      <c r="M79" s="328"/>
      <c r="N79" s="328"/>
      <c r="O79" s="328"/>
      <c r="P79" s="328"/>
      <c r="Q79" s="328"/>
      <c r="R79" s="328"/>
      <c r="S79" s="224"/>
      <c r="T79" s="200"/>
      <c r="U79" s="201"/>
    </row>
    <row r="80" spans="1:21" ht="27.75">
      <c r="A80" s="108"/>
      <c r="B80" s="79">
        <v>5</v>
      </c>
      <c r="C80" s="159" t="s">
        <v>126</v>
      </c>
      <c r="D80" s="79">
        <v>821500</v>
      </c>
      <c r="E80" s="326"/>
      <c r="F80" s="326"/>
      <c r="G80" s="298">
        <f t="shared" si="2"/>
        <v>0</v>
      </c>
      <c r="H80" s="307"/>
      <c r="I80" s="368">
        <f t="shared" si="17"/>
        <v>0</v>
      </c>
      <c r="J80" s="328"/>
      <c r="K80" s="328"/>
      <c r="L80" s="328"/>
      <c r="M80" s="328"/>
      <c r="N80" s="328"/>
      <c r="O80" s="328"/>
      <c r="P80" s="328"/>
      <c r="Q80" s="328"/>
      <c r="R80" s="328"/>
      <c r="S80" s="224"/>
      <c r="T80" s="200"/>
      <c r="U80" s="201"/>
    </row>
    <row r="81" spans="1:22" ht="47.25">
      <c r="A81" s="108"/>
      <c r="B81" s="79">
        <v>6</v>
      </c>
      <c r="C81" s="159" t="s">
        <v>127</v>
      </c>
      <c r="D81" s="79">
        <v>821600</v>
      </c>
      <c r="E81" s="326"/>
      <c r="F81" s="326"/>
      <c r="G81" s="298">
        <f t="shared" si="2"/>
        <v>0</v>
      </c>
      <c r="H81" s="307"/>
      <c r="I81" s="368">
        <f t="shared" si="17"/>
        <v>0</v>
      </c>
      <c r="J81" s="328"/>
      <c r="K81" s="328"/>
      <c r="L81" s="328"/>
      <c r="M81" s="328"/>
      <c r="N81" s="328"/>
      <c r="O81" s="328"/>
      <c r="P81" s="328"/>
      <c r="Q81" s="328"/>
      <c r="R81" s="328"/>
      <c r="S81" s="224"/>
      <c r="T81" s="200"/>
      <c r="U81" s="201"/>
      <c r="V81" s="6"/>
    </row>
    <row r="82" spans="1:22" ht="46.5" thickBot="1">
      <c r="A82" s="109"/>
      <c r="B82" s="202"/>
      <c r="C82" s="379" t="s">
        <v>131</v>
      </c>
      <c r="D82" s="216"/>
      <c r="E82" s="301">
        <f aca="true" t="shared" si="18" ref="E82:U82">E14+E26+E66+E73+E75</f>
        <v>0</v>
      </c>
      <c r="F82" s="301">
        <f t="shared" si="18"/>
        <v>0</v>
      </c>
      <c r="G82" s="301">
        <f t="shared" si="18"/>
        <v>0</v>
      </c>
      <c r="H82" s="369">
        <f t="shared" si="18"/>
        <v>0</v>
      </c>
      <c r="I82" s="301">
        <f t="shared" si="18"/>
        <v>0</v>
      </c>
      <c r="J82" s="331">
        <f t="shared" si="18"/>
        <v>0</v>
      </c>
      <c r="K82" s="331">
        <f t="shared" si="18"/>
        <v>0</v>
      </c>
      <c r="L82" s="331">
        <f t="shared" si="18"/>
        <v>0</v>
      </c>
      <c r="M82" s="331">
        <f t="shared" si="18"/>
        <v>0</v>
      </c>
      <c r="N82" s="331">
        <f t="shared" si="18"/>
        <v>0</v>
      </c>
      <c r="O82" s="331">
        <f t="shared" si="18"/>
        <v>0</v>
      </c>
      <c r="P82" s="331">
        <f t="shared" si="18"/>
        <v>0</v>
      </c>
      <c r="Q82" s="331">
        <f t="shared" si="18"/>
        <v>0</v>
      </c>
      <c r="R82" s="331">
        <f t="shared" si="18"/>
        <v>0</v>
      </c>
      <c r="S82" s="225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1"/>
      <c r="Q86" s="221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27" t="s">
        <v>129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B1:U1"/>
    <mergeCell ref="S2:T3"/>
    <mergeCell ref="B3:C3"/>
    <mergeCell ref="D3:Q3"/>
    <mergeCell ref="D8:L8"/>
    <mergeCell ref="H10:H12"/>
    <mergeCell ref="I10:I12"/>
    <mergeCell ref="J10:U11"/>
    <mergeCell ref="C85:Q85"/>
    <mergeCell ref="B6:Q6"/>
    <mergeCell ref="D7:L7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D7" sqref="D7:L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24" t="s">
        <v>79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80</v>
      </c>
      <c r="Q2" s="103"/>
      <c r="R2" s="52"/>
      <c r="S2" s="426" t="s">
        <v>34</v>
      </c>
      <c r="T2" s="426"/>
      <c r="U2" s="370"/>
    </row>
    <row r="3" spans="2:21" ht="31.5" customHeight="1">
      <c r="B3" s="424" t="s">
        <v>81</v>
      </c>
      <c r="C3" s="424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51"/>
      <c r="S3" s="426"/>
      <c r="T3" s="426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146</v>
      </c>
      <c r="Q4" s="55"/>
      <c r="R4" s="56"/>
      <c r="S4" s="57"/>
      <c r="T4" s="58"/>
      <c r="U4" s="59"/>
    </row>
    <row r="5" spans="2:21" ht="30" customHeight="1">
      <c r="B5" s="60" t="s">
        <v>155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148</v>
      </c>
      <c r="Q5" s="102"/>
      <c r="R5" s="53"/>
      <c r="S5" s="53" t="s">
        <v>41</v>
      </c>
      <c r="T5" s="53"/>
      <c r="U5" s="61"/>
    </row>
    <row r="6" spans="2:21" ht="21" customHeight="1"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62"/>
      <c r="S6" s="370"/>
      <c r="T6" s="370"/>
      <c r="U6" s="63"/>
    </row>
    <row r="7" spans="2:21" ht="22.5" customHeight="1">
      <c r="B7" s="53" t="s">
        <v>147</v>
      </c>
      <c r="C7" s="53"/>
      <c r="D7" s="447"/>
      <c r="E7" s="447"/>
      <c r="F7" s="447"/>
      <c r="G7" s="447"/>
      <c r="H7" s="447"/>
      <c r="I7" s="447"/>
      <c r="J7" s="447"/>
      <c r="K7" s="447"/>
      <c r="L7" s="447"/>
      <c r="M7" s="105"/>
      <c r="N7" s="105"/>
      <c r="O7" s="105"/>
      <c r="P7" s="105"/>
      <c r="Q7" s="105"/>
      <c r="R7" s="53"/>
      <c r="S7" s="53" t="s">
        <v>42</v>
      </c>
      <c r="T7" s="53"/>
      <c r="U7" s="55"/>
    </row>
    <row r="8" spans="2:21" ht="1.5" customHeight="1" thickBot="1">
      <c r="B8" s="104"/>
      <c r="C8" s="104"/>
      <c r="D8" s="429"/>
      <c r="E8" s="429"/>
      <c r="F8" s="429"/>
      <c r="G8" s="429"/>
      <c r="H8" s="429"/>
      <c r="I8" s="429"/>
      <c r="J8" s="429"/>
      <c r="K8" s="429"/>
      <c r="L8" s="429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7" t="s">
        <v>152</v>
      </c>
      <c r="C10" s="440" t="s">
        <v>84</v>
      </c>
      <c r="D10" s="437" t="s">
        <v>85</v>
      </c>
      <c r="E10" s="443" t="s">
        <v>164</v>
      </c>
      <c r="F10" s="443" t="s">
        <v>161</v>
      </c>
      <c r="G10" s="443" t="s">
        <v>162</v>
      </c>
      <c r="H10" s="464" t="s">
        <v>170</v>
      </c>
      <c r="I10" s="464" t="s">
        <v>167</v>
      </c>
      <c r="J10" s="430" t="s">
        <v>156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2"/>
    </row>
    <row r="11" spans="1:21" s="33" customFormat="1" ht="17.25" customHeight="1" thickBot="1">
      <c r="A11" s="107"/>
      <c r="B11" s="438"/>
      <c r="C11" s="441"/>
      <c r="D11" s="438"/>
      <c r="E11" s="444"/>
      <c r="F11" s="444"/>
      <c r="G11" s="444"/>
      <c r="H11" s="465"/>
      <c r="I11" s="465"/>
      <c r="J11" s="433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5"/>
    </row>
    <row r="12" spans="1:21" s="33" customFormat="1" ht="141" customHeight="1" thickBot="1">
      <c r="A12" s="107"/>
      <c r="B12" s="439"/>
      <c r="C12" s="442"/>
      <c r="D12" s="439"/>
      <c r="E12" s="445"/>
      <c r="F12" s="445"/>
      <c r="G12" s="445"/>
      <c r="H12" s="466"/>
      <c r="I12" s="466"/>
      <c r="J12" s="193" t="s">
        <v>136</v>
      </c>
      <c r="K12" s="193" t="s">
        <v>137</v>
      </c>
      <c r="L12" s="193" t="s">
        <v>138</v>
      </c>
      <c r="M12" s="375" t="s">
        <v>139</v>
      </c>
      <c r="N12" s="376" t="s">
        <v>140</v>
      </c>
      <c r="O12" s="376" t="s">
        <v>141</v>
      </c>
      <c r="P12" s="376" t="s">
        <v>142</v>
      </c>
      <c r="Q12" s="376" t="s">
        <v>143</v>
      </c>
      <c r="R12" s="377" t="s">
        <v>144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168</v>
      </c>
      <c r="J13" s="222">
        <v>9</v>
      </c>
      <c r="K13" s="222">
        <v>10</v>
      </c>
      <c r="L13" s="222">
        <v>11</v>
      </c>
      <c r="M13" s="222">
        <v>12</v>
      </c>
      <c r="N13" s="222">
        <v>13</v>
      </c>
      <c r="O13" s="222">
        <v>14</v>
      </c>
      <c r="P13" s="222">
        <v>15</v>
      </c>
      <c r="Q13" s="222">
        <v>16</v>
      </c>
      <c r="R13" s="222">
        <v>17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3</v>
      </c>
      <c r="C14" s="378" t="s">
        <v>97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294">
        <f>SUM(H15:H25)</f>
        <v>0</v>
      </c>
      <c r="I14" s="294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199">
        <v>1</v>
      </c>
      <c r="C15" s="144" t="s">
        <v>98</v>
      </c>
      <c r="D15" s="199">
        <v>611100</v>
      </c>
      <c r="E15" s="305"/>
      <c r="F15" s="305"/>
      <c r="G15" s="298">
        <f>SUM(H15:I15)</f>
        <v>0</v>
      </c>
      <c r="H15" s="305"/>
      <c r="I15" s="298">
        <f aca="true" t="shared" si="1" ref="I15:I24">SUM(J15:R15)</f>
        <v>0</v>
      </c>
      <c r="J15" s="306"/>
      <c r="K15" s="306"/>
      <c r="L15" s="306"/>
      <c r="M15" s="306"/>
      <c r="N15" s="306"/>
      <c r="O15" s="306"/>
      <c r="P15" s="306"/>
      <c r="Q15" s="306"/>
      <c r="R15" s="306"/>
      <c r="S15" s="224"/>
      <c r="T15" s="200"/>
      <c r="U15" s="201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99</v>
      </c>
      <c r="D16" s="79">
        <v>611200</v>
      </c>
      <c r="E16" s="305"/>
      <c r="F16" s="305"/>
      <c r="G16" s="298">
        <f aca="true" t="shared" si="2" ref="G16:G81">SUM(H16:I16)</f>
        <v>0</v>
      </c>
      <c r="H16" s="305"/>
      <c r="I16" s="298">
        <f t="shared" si="1"/>
        <v>0</v>
      </c>
      <c r="J16" s="306"/>
      <c r="K16" s="306"/>
      <c r="L16" s="306"/>
      <c r="M16" s="306"/>
      <c r="N16" s="306"/>
      <c r="O16" s="306"/>
      <c r="P16" s="306"/>
      <c r="Q16" s="306"/>
      <c r="R16" s="306"/>
      <c r="S16" s="224"/>
      <c r="T16" s="200"/>
      <c r="U16" s="201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100</v>
      </c>
      <c r="D17" s="79">
        <v>613100</v>
      </c>
      <c r="E17" s="305"/>
      <c r="F17" s="305"/>
      <c r="G17" s="298">
        <f t="shared" si="2"/>
        <v>0</v>
      </c>
      <c r="H17" s="305"/>
      <c r="I17" s="298">
        <f t="shared" si="1"/>
        <v>0</v>
      </c>
      <c r="J17" s="306"/>
      <c r="K17" s="306"/>
      <c r="L17" s="306"/>
      <c r="M17" s="306"/>
      <c r="N17" s="306"/>
      <c r="O17" s="306"/>
      <c r="P17" s="306"/>
      <c r="Q17" s="306"/>
      <c r="R17" s="306"/>
      <c r="S17" s="224"/>
      <c r="T17" s="200"/>
      <c r="U17" s="201"/>
      <c r="V17" s="47"/>
      <c r="W17" s="47"/>
      <c r="X17" s="47"/>
      <c r="Y17" s="47"/>
      <c r="AA17" s="47"/>
    </row>
    <row r="18" spans="1:27" ht="47.25">
      <c r="A18" s="108"/>
      <c r="B18" s="79">
        <v>4</v>
      </c>
      <c r="C18" s="142" t="s">
        <v>101</v>
      </c>
      <c r="D18" s="79">
        <v>613200</v>
      </c>
      <c r="E18" s="305"/>
      <c r="F18" s="305"/>
      <c r="G18" s="298">
        <f t="shared" si="2"/>
        <v>0</v>
      </c>
      <c r="H18" s="305"/>
      <c r="I18" s="298">
        <f t="shared" si="1"/>
        <v>0</v>
      </c>
      <c r="J18" s="306"/>
      <c r="K18" s="306"/>
      <c r="L18" s="306"/>
      <c r="M18" s="306"/>
      <c r="N18" s="306"/>
      <c r="O18" s="306"/>
      <c r="P18" s="306"/>
      <c r="Q18" s="306"/>
      <c r="R18" s="306"/>
      <c r="S18" s="224"/>
      <c r="T18" s="200"/>
      <c r="U18" s="201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102</v>
      </c>
      <c r="D19" s="79">
        <v>613300</v>
      </c>
      <c r="E19" s="305"/>
      <c r="F19" s="305"/>
      <c r="G19" s="298">
        <f t="shared" si="2"/>
        <v>0</v>
      </c>
      <c r="H19" s="305"/>
      <c r="I19" s="298">
        <f t="shared" si="1"/>
        <v>0</v>
      </c>
      <c r="J19" s="306"/>
      <c r="K19" s="306"/>
      <c r="L19" s="306"/>
      <c r="M19" s="306"/>
      <c r="N19" s="306"/>
      <c r="O19" s="306"/>
      <c r="P19" s="306"/>
      <c r="Q19" s="306"/>
      <c r="R19" s="306"/>
      <c r="S19" s="224"/>
      <c r="T19" s="200"/>
      <c r="U19" s="201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103</v>
      </c>
      <c r="D20" s="79">
        <v>613400</v>
      </c>
      <c r="E20" s="305"/>
      <c r="F20" s="305"/>
      <c r="G20" s="298">
        <f t="shared" si="2"/>
        <v>0</v>
      </c>
      <c r="H20" s="305"/>
      <c r="I20" s="298">
        <f t="shared" si="1"/>
        <v>0</v>
      </c>
      <c r="J20" s="306"/>
      <c r="K20" s="306"/>
      <c r="L20" s="306"/>
      <c r="M20" s="306"/>
      <c r="N20" s="306"/>
      <c r="O20" s="306"/>
      <c r="P20" s="306"/>
      <c r="Q20" s="306"/>
      <c r="R20" s="306"/>
      <c r="S20" s="224"/>
      <c r="T20" s="200"/>
      <c r="U20" s="201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104</v>
      </c>
      <c r="D21" s="79">
        <v>613500</v>
      </c>
      <c r="E21" s="305"/>
      <c r="F21" s="305"/>
      <c r="G21" s="298">
        <f t="shared" si="2"/>
        <v>0</v>
      </c>
      <c r="H21" s="305"/>
      <c r="I21" s="298">
        <f t="shared" si="1"/>
        <v>0</v>
      </c>
      <c r="J21" s="306"/>
      <c r="K21" s="306"/>
      <c r="L21" s="306"/>
      <c r="M21" s="306"/>
      <c r="N21" s="306"/>
      <c r="O21" s="306"/>
      <c r="P21" s="306"/>
      <c r="Q21" s="306"/>
      <c r="R21" s="306"/>
      <c r="S21" s="224"/>
      <c r="T21" s="200"/>
      <c r="U21" s="201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105</v>
      </c>
      <c r="D22" s="79">
        <v>613600</v>
      </c>
      <c r="E22" s="305"/>
      <c r="F22" s="305"/>
      <c r="G22" s="298">
        <f t="shared" si="2"/>
        <v>0</v>
      </c>
      <c r="H22" s="305"/>
      <c r="I22" s="298">
        <f t="shared" si="1"/>
        <v>0</v>
      </c>
      <c r="J22" s="306"/>
      <c r="K22" s="306"/>
      <c r="L22" s="306"/>
      <c r="M22" s="306"/>
      <c r="N22" s="306"/>
      <c r="O22" s="306"/>
      <c r="P22" s="306"/>
      <c r="Q22" s="306"/>
      <c r="R22" s="306"/>
      <c r="S22" s="224"/>
      <c r="T22" s="200"/>
      <c r="U22" s="201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106</v>
      </c>
      <c r="D23" s="79">
        <v>613700</v>
      </c>
      <c r="E23" s="305"/>
      <c r="F23" s="305"/>
      <c r="G23" s="298">
        <f t="shared" si="2"/>
        <v>0</v>
      </c>
      <c r="H23" s="305"/>
      <c r="I23" s="298">
        <f t="shared" si="1"/>
        <v>0</v>
      </c>
      <c r="J23" s="306"/>
      <c r="K23" s="306"/>
      <c r="L23" s="306"/>
      <c r="M23" s="306"/>
      <c r="N23" s="306"/>
      <c r="O23" s="306"/>
      <c r="P23" s="306"/>
      <c r="Q23" s="306"/>
      <c r="R23" s="306"/>
      <c r="S23" s="224"/>
      <c r="T23" s="200"/>
      <c r="U23" s="201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107</v>
      </c>
      <c r="D24" s="79">
        <v>613800</v>
      </c>
      <c r="E24" s="305"/>
      <c r="F24" s="305"/>
      <c r="G24" s="298">
        <f t="shared" si="2"/>
        <v>0</v>
      </c>
      <c r="H24" s="305"/>
      <c r="I24" s="298">
        <f t="shared" si="1"/>
        <v>0</v>
      </c>
      <c r="J24" s="306"/>
      <c r="K24" s="306"/>
      <c r="L24" s="306"/>
      <c r="M24" s="306"/>
      <c r="N24" s="306"/>
      <c r="O24" s="306"/>
      <c r="P24" s="306"/>
      <c r="Q24" s="306"/>
      <c r="R24" s="306"/>
      <c r="S24" s="224"/>
      <c r="T24" s="200"/>
      <c r="U24" s="201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108</v>
      </c>
      <c r="D25" s="79">
        <v>613900</v>
      </c>
      <c r="E25" s="305"/>
      <c r="F25" s="305"/>
      <c r="G25" s="298">
        <f t="shared" si="2"/>
        <v>0</v>
      </c>
      <c r="H25" s="305"/>
      <c r="I25" s="298">
        <f>SUM(J25:R25)</f>
        <v>0</v>
      </c>
      <c r="J25" s="306"/>
      <c r="K25" s="306"/>
      <c r="L25" s="306"/>
      <c r="M25" s="306"/>
      <c r="N25" s="306"/>
      <c r="O25" s="306"/>
      <c r="P25" s="306"/>
      <c r="Q25" s="306"/>
      <c r="R25" s="306"/>
      <c r="S25" s="224"/>
      <c r="T25" s="200"/>
      <c r="U25" s="201"/>
      <c r="V25" s="47"/>
      <c r="W25" s="47"/>
      <c r="X25" s="47"/>
      <c r="Y25" s="47"/>
      <c r="AA25" s="47"/>
    </row>
    <row r="26" spans="1:24" ht="46.5" thickBot="1">
      <c r="A26" s="108"/>
      <c r="B26" s="202" t="s">
        <v>8</v>
      </c>
      <c r="C26" s="379" t="s">
        <v>109</v>
      </c>
      <c r="D26" s="203">
        <v>614000</v>
      </c>
      <c r="E26" s="301">
        <f aca="true" t="shared" si="3" ref="E26:U26">E27+E38+E44+E59+E62+E64</f>
        <v>0</v>
      </c>
      <c r="F26" s="301">
        <f t="shared" si="3"/>
        <v>0</v>
      </c>
      <c r="G26" s="301">
        <f t="shared" si="3"/>
        <v>0</v>
      </c>
      <c r="H26" s="301">
        <f t="shared" si="3"/>
        <v>0</v>
      </c>
      <c r="I26" s="301">
        <f t="shared" si="3"/>
        <v>0</v>
      </c>
      <c r="J26" s="302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225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4">
        <v>1</v>
      </c>
      <c r="C27" s="380" t="s">
        <v>110</v>
      </c>
      <c r="D27" s="112">
        <v>614100</v>
      </c>
      <c r="E27" s="309">
        <f>SUM(E28:E37)</f>
        <v>0</v>
      </c>
      <c r="F27" s="309">
        <f aca="true" t="shared" si="4" ref="F27:R27">SUM(F28:F37)</f>
        <v>0</v>
      </c>
      <c r="G27" s="309">
        <f t="shared" si="4"/>
        <v>0</v>
      </c>
      <c r="H27" s="309">
        <f t="shared" si="4"/>
        <v>0</v>
      </c>
      <c r="I27" s="309">
        <f t="shared" si="4"/>
        <v>0</v>
      </c>
      <c r="J27" s="310">
        <f t="shared" si="4"/>
        <v>0</v>
      </c>
      <c r="K27" s="310">
        <f t="shared" si="4"/>
        <v>0</v>
      </c>
      <c r="L27" s="310">
        <f t="shared" si="4"/>
        <v>0</v>
      </c>
      <c r="M27" s="310">
        <f t="shared" si="4"/>
        <v>0</v>
      </c>
      <c r="N27" s="310">
        <f t="shared" si="4"/>
        <v>0</v>
      </c>
      <c r="O27" s="310">
        <f t="shared" si="4"/>
        <v>0</v>
      </c>
      <c r="P27" s="310">
        <f t="shared" si="4"/>
        <v>0</v>
      </c>
      <c r="Q27" s="310">
        <f t="shared" si="4"/>
        <v>0</v>
      </c>
      <c r="R27" s="310">
        <f t="shared" si="4"/>
        <v>0</v>
      </c>
      <c r="S27" s="226">
        <f>S28+S37</f>
        <v>0</v>
      </c>
      <c r="T27" s="205">
        <f>T28+T37</f>
        <v>0</v>
      </c>
      <c r="U27" s="206">
        <f>U28+U37</f>
        <v>0</v>
      </c>
    </row>
    <row r="28" spans="1:21" ht="27.75">
      <c r="A28" s="108"/>
      <c r="B28" s="87"/>
      <c r="C28" s="381"/>
      <c r="D28" s="87"/>
      <c r="E28" s="305"/>
      <c r="F28" s="305"/>
      <c r="G28" s="298">
        <f t="shared" si="2"/>
        <v>0</v>
      </c>
      <c r="H28" s="305"/>
      <c r="I28" s="298">
        <f aca="true" t="shared" si="5" ref="I28:I36">SUM(J28:R28)</f>
        <v>0</v>
      </c>
      <c r="J28" s="306"/>
      <c r="K28" s="307"/>
      <c r="L28" s="307"/>
      <c r="M28" s="307"/>
      <c r="N28" s="307"/>
      <c r="O28" s="307"/>
      <c r="P28" s="307"/>
      <c r="Q28" s="307"/>
      <c r="R28" s="308"/>
      <c r="S28" s="227"/>
      <c r="T28" s="207"/>
      <c r="U28" s="208"/>
    </row>
    <row r="29" spans="1:21" ht="27.75" hidden="1">
      <c r="A29" s="108"/>
      <c r="B29" s="87"/>
      <c r="C29" s="381"/>
      <c r="D29" s="87"/>
      <c r="E29" s="305"/>
      <c r="F29" s="305"/>
      <c r="G29" s="298">
        <f t="shared" si="2"/>
        <v>0</v>
      </c>
      <c r="H29" s="305"/>
      <c r="I29" s="298">
        <f t="shared" si="5"/>
        <v>0</v>
      </c>
      <c r="J29" s="306"/>
      <c r="K29" s="307"/>
      <c r="L29" s="307"/>
      <c r="M29" s="307"/>
      <c r="N29" s="307"/>
      <c r="O29" s="307"/>
      <c r="P29" s="307"/>
      <c r="Q29" s="307"/>
      <c r="R29" s="308"/>
      <c r="S29" s="227"/>
      <c r="T29" s="207"/>
      <c r="U29" s="208"/>
    </row>
    <row r="30" spans="1:21" ht="27.75" hidden="1">
      <c r="A30" s="108"/>
      <c r="B30" s="87"/>
      <c r="C30" s="381"/>
      <c r="D30" s="87"/>
      <c r="E30" s="305"/>
      <c r="F30" s="305"/>
      <c r="G30" s="298">
        <f t="shared" si="2"/>
        <v>0</v>
      </c>
      <c r="H30" s="305"/>
      <c r="I30" s="298">
        <f t="shared" si="5"/>
        <v>0</v>
      </c>
      <c r="J30" s="306"/>
      <c r="K30" s="307"/>
      <c r="L30" s="307"/>
      <c r="M30" s="307"/>
      <c r="N30" s="307"/>
      <c r="O30" s="307"/>
      <c r="P30" s="307"/>
      <c r="Q30" s="307"/>
      <c r="R30" s="308"/>
      <c r="S30" s="227"/>
      <c r="T30" s="207"/>
      <c r="U30" s="208"/>
    </row>
    <row r="31" spans="1:21" ht="27.75" hidden="1">
      <c r="A31" s="108"/>
      <c r="B31" s="87"/>
      <c r="C31" s="381"/>
      <c r="D31" s="87"/>
      <c r="E31" s="305"/>
      <c r="F31" s="305"/>
      <c r="G31" s="298">
        <f t="shared" si="2"/>
        <v>0</v>
      </c>
      <c r="H31" s="305"/>
      <c r="I31" s="298">
        <f t="shared" si="5"/>
        <v>0</v>
      </c>
      <c r="J31" s="306"/>
      <c r="K31" s="307"/>
      <c r="L31" s="307"/>
      <c r="M31" s="307"/>
      <c r="N31" s="307"/>
      <c r="O31" s="307"/>
      <c r="P31" s="307"/>
      <c r="Q31" s="307"/>
      <c r="R31" s="308"/>
      <c r="S31" s="227"/>
      <c r="T31" s="207"/>
      <c r="U31" s="208"/>
    </row>
    <row r="32" spans="1:21" ht="27.75" hidden="1">
      <c r="A32" s="108"/>
      <c r="B32" s="87"/>
      <c r="C32" s="381"/>
      <c r="D32" s="87"/>
      <c r="E32" s="305"/>
      <c r="F32" s="305"/>
      <c r="G32" s="298">
        <f t="shared" si="2"/>
        <v>0</v>
      </c>
      <c r="H32" s="305"/>
      <c r="I32" s="298">
        <f t="shared" si="5"/>
        <v>0</v>
      </c>
      <c r="J32" s="306"/>
      <c r="K32" s="307"/>
      <c r="L32" s="307"/>
      <c r="M32" s="307"/>
      <c r="N32" s="307"/>
      <c r="O32" s="307"/>
      <c r="P32" s="307"/>
      <c r="Q32" s="307"/>
      <c r="R32" s="308"/>
      <c r="S32" s="227"/>
      <c r="T32" s="207"/>
      <c r="U32" s="208"/>
    </row>
    <row r="33" spans="1:21" ht="27.75" hidden="1">
      <c r="A33" s="108"/>
      <c r="B33" s="87"/>
      <c r="C33" s="381"/>
      <c r="D33" s="87"/>
      <c r="E33" s="305"/>
      <c r="F33" s="305"/>
      <c r="G33" s="298">
        <f t="shared" si="2"/>
        <v>0</v>
      </c>
      <c r="H33" s="305"/>
      <c r="I33" s="298">
        <f t="shared" si="5"/>
        <v>0</v>
      </c>
      <c r="J33" s="306"/>
      <c r="K33" s="307"/>
      <c r="L33" s="307"/>
      <c r="M33" s="307"/>
      <c r="N33" s="307"/>
      <c r="O33" s="307"/>
      <c r="P33" s="307"/>
      <c r="Q33" s="307"/>
      <c r="R33" s="308"/>
      <c r="S33" s="227"/>
      <c r="T33" s="207"/>
      <c r="U33" s="208"/>
    </row>
    <row r="34" spans="1:21" ht="27.75" hidden="1">
      <c r="A34" s="108"/>
      <c r="B34" s="87"/>
      <c r="C34" s="381"/>
      <c r="D34" s="87"/>
      <c r="E34" s="305"/>
      <c r="F34" s="305"/>
      <c r="G34" s="298">
        <f t="shared" si="2"/>
        <v>0</v>
      </c>
      <c r="H34" s="305"/>
      <c r="I34" s="298">
        <f t="shared" si="5"/>
        <v>0</v>
      </c>
      <c r="J34" s="306"/>
      <c r="K34" s="307"/>
      <c r="L34" s="307"/>
      <c r="M34" s="307"/>
      <c r="N34" s="307"/>
      <c r="O34" s="307"/>
      <c r="P34" s="307"/>
      <c r="Q34" s="307"/>
      <c r="R34" s="308"/>
      <c r="S34" s="227"/>
      <c r="T34" s="207"/>
      <c r="U34" s="208"/>
    </row>
    <row r="35" spans="1:21" ht="27.75" hidden="1">
      <c r="A35" s="108"/>
      <c r="B35" s="87"/>
      <c r="C35" s="381"/>
      <c r="D35" s="87"/>
      <c r="E35" s="305"/>
      <c r="F35" s="305"/>
      <c r="G35" s="298">
        <f t="shared" si="2"/>
        <v>0</v>
      </c>
      <c r="H35" s="305"/>
      <c r="I35" s="298">
        <f t="shared" si="5"/>
        <v>0</v>
      </c>
      <c r="J35" s="306"/>
      <c r="K35" s="307"/>
      <c r="L35" s="307"/>
      <c r="M35" s="307"/>
      <c r="N35" s="307"/>
      <c r="O35" s="307"/>
      <c r="P35" s="307"/>
      <c r="Q35" s="307"/>
      <c r="R35" s="308"/>
      <c r="S35" s="227"/>
      <c r="T35" s="207"/>
      <c r="U35" s="208"/>
    </row>
    <row r="36" spans="1:21" ht="27.75" hidden="1">
      <c r="A36" s="108"/>
      <c r="B36" s="87"/>
      <c r="C36" s="381"/>
      <c r="D36" s="87"/>
      <c r="E36" s="305"/>
      <c r="F36" s="305"/>
      <c r="G36" s="298">
        <f t="shared" si="2"/>
        <v>0</v>
      </c>
      <c r="H36" s="305"/>
      <c r="I36" s="298">
        <f t="shared" si="5"/>
        <v>0</v>
      </c>
      <c r="J36" s="306"/>
      <c r="K36" s="307"/>
      <c r="L36" s="307"/>
      <c r="M36" s="307"/>
      <c r="N36" s="307"/>
      <c r="O36" s="307"/>
      <c r="P36" s="307"/>
      <c r="Q36" s="307"/>
      <c r="R36" s="308"/>
      <c r="S36" s="227"/>
      <c r="T36" s="207"/>
      <c r="U36" s="208"/>
    </row>
    <row r="37" spans="1:21" ht="27.75" hidden="1">
      <c r="A37" s="108"/>
      <c r="B37" s="87"/>
      <c r="C37" s="381"/>
      <c r="D37" s="87"/>
      <c r="E37" s="305"/>
      <c r="F37" s="305"/>
      <c r="G37" s="298">
        <f t="shared" si="2"/>
        <v>0</v>
      </c>
      <c r="H37" s="305"/>
      <c r="I37" s="298">
        <f>SUM(J37:R37)</f>
        <v>0</v>
      </c>
      <c r="J37" s="306"/>
      <c r="K37" s="307"/>
      <c r="L37" s="307"/>
      <c r="M37" s="307"/>
      <c r="N37" s="307"/>
      <c r="O37" s="307"/>
      <c r="P37" s="307"/>
      <c r="Q37" s="307"/>
      <c r="R37" s="308"/>
      <c r="S37" s="227"/>
      <c r="T37" s="207"/>
      <c r="U37" s="208"/>
    </row>
    <row r="38" spans="1:21" ht="27.75">
      <c r="A38" s="108"/>
      <c r="B38" s="87">
        <v>2</v>
      </c>
      <c r="C38" s="382" t="s">
        <v>111</v>
      </c>
      <c r="D38" s="87">
        <v>614200</v>
      </c>
      <c r="E38" s="298">
        <f>SUM(E39:E43)</f>
        <v>0</v>
      </c>
      <c r="F38" s="298">
        <f aca="true" t="shared" si="6" ref="F38:R38">SUM(F39:F43)</f>
        <v>0</v>
      </c>
      <c r="G38" s="298">
        <f t="shared" si="6"/>
        <v>0</v>
      </c>
      <c r="H38" s="298">
        <f t="shared" si="6"/>
        <v>0</v>
      </c>
      <c r="I38" s="298">
        <f t="shared" si="6"/>
        <v>0</v>
      </c>
      <c r="J38" s="311">
        <f t="shared" si="6"/>
        <v>0</v>
      </c>
      <c r="K38" s="311">
        <f t="shared" si="6"/>
        <v>0</v>
      </c>
      <c r="L38" s="311">
        <f t="shared" si="6"/>
        <v>0</v>
      </c>
      <c r="M38" s="311">
        <f t="shared" si="6"/>
        <v>0</v>
      </c>
      <c r="N38" s="311">
        <f t="shared" si="6"/>
        <v>0</v>
      </c>
      <c r="O38" s="311">
        <f t="shared" si="6"/>
        <v>0</v>
      </c>
      <c r="P38" s="311">
        <f t="shared" si="6"/>
        <v>0</v>
      </c>
      <c r="Q38" s="311">
        <f t="shared" si="6"/>
        <v>0</v>
      </c>
      <c r="R38" s="311">
        <f t="shared" si="6"/>
        <v>0</v>
      </c>
      <c r="S38" s="224">
        <f>S43</f>
        <v>0</v>
      </c>
      <c r="T38" s="200">
        <f>T43</f>
        <v>0</v>
      </c>
      <c r="U38" s="201">
        <f>U43</f>
        <v>0</v>
      </c>
    </row>
    <row r="39" spans="1:21" ht="27.75">
      <c r="A39" s="108"/>
      <c r="B39" s="87"/>
      <c r="C39" s="381"/>
      <c r="D39" s="87"/>
      <c r="E39" s="305"/>
      <c r="F39" s="305"/>
      <c r="G39" s="298">
        <f t="shared" si="2"/>
        <v>0</v>
      </c>
      <c r="H39" s="298"/>
      <c r="I39" s="298">
        <f>SUM(J39:R39)</f>
        <v>0</v>
      </c>
      <c r="J39" s="306"/>
      <c r="K39" s="307"/>
      <c r="L39" s="307"/>
      <c r="M39" s="307"/>
      <c r="N39" s="307"/>
      <c r="O39" s="307"/>
      <c r="P39" s="307"/>
      <c r="Q39" s="307"/>
      <c r="R39" s="308"/>
      <c r="S39" s="227"/>
      <c r="T39" s="207"/>
      <c r="U39" s="208"/>
    </row>
    <row r="40" spans="1:21" ht="27.75" hidden="1">
      <c r="A40" s="108"/>
      <c r="B40" s="87"/>
      <c r="C40" s="381"/>
      <c r="D40" s="87"/>
      <c r="E40" s="305"/>
      <c r="F40" s="305"/>
      <c r="G40" s="298">
        <f t="shared" si="2"/>
        <v>0</v>
      </c>
      <c r="H40" s="305"/>
      <c r="I40" s="298">
        <f>SUM(J40:R40)</f>
        <v>0</v>
      </c>
      <c r="J40" s="306"/>
      <c r="K40" s="307"/>
      <c r="L40" s="307"/>
      <c r="M40" s="307"/>
      <c r="N40" s="307"/>
      <c r="O40" s="307"/>
      <c r="P40" s="307"/>
      <c r="Q40" s="307"/>
      <c r="R40" s="308"/>
      <c r="S40" s="227"/>
      <c r="T40" s="207"/>
      <c r="U40" s="208"/>
    </row>
    <row r="41" spans="1:21" ht="27.75" hidden="1">
      <c r="A41" s="108"/>
      <c r="B41" s="87"/>
      <c r="C41" s="381"/>
      <c r="D41" s="87"/>
      <c r="E41" s="305"/>
      <c r="F41" s="305"/>
      <c r="G41" s="298">
        <f t="shared" si="2"/>
        <v>0</v>
      </c>
      <c r="H41" s="305"/>
      <c r="I41" s="298">
        <f>SUM(J41:R41)</f>
        <v>0</v>
      </c>
      <c r="J41" s="306"/>
      <c r="K41" s="307"/>
      <c r="L41" s="307"/>
      <c r="M41" s="307"/>
      <c r="N41" s="307"/>
      <c r="O41" s="307"/>
      <c r="P41" s="307"/>
      <c r="Q41" s="307"/>
      <c r="R41" s="308"/>
      <c r="S41" s="227"/>
      <c r="T41" s="207"/>
      <c r="U41" s="208"/>
    </row>
    <row r="42" spans="1:21" ht="27.75" hidden="1">
      <c r="A42" s="108"/>
      <c r="B42" s="87"/>
      <c r="C42" s="381"/>
      <c r="D42" s="87"/>
      <c r="E42" s="305"/>
      <c r="F42" s="305"/>
      <c r="G42" s="298">
        <f t="shared" si="2"/>
        <v>0</v>
      </c>
      <c r="H42" s="305"/>
      <c r="I42" s="298">
        <f>SUM(J42:R42)</f>
        <v>0</v>
      </c>
      <c r="J42" s="306"/>
      <c r="K42" s="307"/>
      <c r="L42" s="307"/>
      <c r="M42" s="307"/>
      <c r="N42" s="307"/>
      <c r="O42" s="307"/>
      <c r="P42" s="307"/>
      <c r="Q42" s="307"/>
      <c r="R42" s="308"/>
      <c r="S42" s="227"/>
      <c r="T42" s="207"/>
      <c r="U42" s="208"/>
    </row>
    <row r="43" spans="1:21" ht="27.75" hidden="1">
      <c r="A43" s="108"/>
      <c r="B43" s="87"/>
      <c r="C43" s="381"/>
      <c r="D43" s="87"/>
      <c r="E43" s="305"/>
      <c r="F43" s="305"/>
      <c r="G43" s="298">
        <f t="shared" si="2"/>
        <v>0</v>
      </c>
      <c r="H43" s="305"/>
      <c r="I43" s="298">
        <f>SUM(J43:R43)</f>
        <v>0</v>
      </c>
      <c r="J43" s="306"/>
      <c r="K43" s="307"/>
      <c r="L43" s="307"/>
      <c r="M43" s="307"/>
      <c r="N43" s="307"/>
      <c r="O43" s="307"/>
      <c r="P43" s="307"/>
      <c r="Q43" s="307"/>
      <c r="R43" s="308"/>
      <c r="S43" s="227"/>
      <c r="T43" s="207"/>
      <c r="U43" s="208"/>
    </row>
    <row r="44" spans="1:21" ht="27.75">
      <c r="A44" s="108"/>
      <c r="B44" s="87">
        <v>3</v>
      </c>
      <c r="C44" s="383" t="s">
        <v>112</v>
      </c>
      <c r="D44" s="87">
        <v>614300</v>
      </c>
      <c r="E44" s="298">
        <f>SUM(E45:E58)</f>
        <v>0</v>
      </c>
      <c r="F44" s="298">
        <f aca="true" t="shared" si="7" ref="F44:U44">SUM(F45:F58)</f>
        <v>0</v>
      </c>
      <c r="G44" s="298">
        <f t="shared" si="7"/>
        <v>0</v>
      </c>
      <c r="H44" s="298">
        <f t="shared" si="7"/>
        <v>0</v>
      </c>
      <c r="I44" s="298">
        <f t="shared" si="7"/>
        <v>0</v>
      </c>
      <c r="J44" s="311">
        <f t="shared" si="7"/>
        <v>0</v>
      </c>
      <c r="K44" s="311">
        <f t="shared" si="7"/>
        <v>0</v>
      </c>
      <c r="L44" s="311">
        <f t="shared" si="7"/>
        <v>0</v>
      </c>
      <c r="M44" s="311">
        <f t="shared" si="7"/>
        <v>0</v>
      </c>
      <c r="N44" s="311">
        <f t="shared" si="7"/>
        <v>0</v>
      </c>
      <c r="O44" s="311">
        <f t="shared" si="7"/>
        <v>0</v>
      </c>
      <c r="P44" s="311">
        <f t="shared" si="7"/>
        <v>0</v>
      </c>
      <c r="Q44" s="311">
        <f t="shared" si="7"/>
        <v>0</v>
      </c>
      <c r="R44" s="311">
        <f t="shared" si="7"/>
        <v>0</v>
      </c>
      <c r="S44" s="224">
        <f t="shared" si="7"/>
        <v>0</v>
      </c>
      <c r="T44" s="200">
        <f t="shared" si="7"/>
        <v>0</v>
      </c>
      <c r="U44" s="201">
        <f t="shared" si="7"/>
        <v>0</v>
      </c>
    </row>
    <row r="45" spans="1:21" ht="27.75">
      <c r="A45" s="108"/>
      <c r="B45" s="87"/>
      <c r="C45" s="381"/>
      <c r="D45" s="87"/>
      <c r="E45" s="305"/>
      <c r="F45" s="305"/>
      <c r="G45" s="298">
        <f t="shared" si="2"/>
        <v>0</v>
      </c>
      <c r="H45" s="305"/>
      <c r="I45" s="298">
        <f aca="true" t="shared" si="8" ref="I45:I57">SUM(J45:R45)</f>
        <v>0</v>
      </c>
      <c r="J45" s="306"/>
      <c r="K45" s="307"/>
      <c r="L45" s="307"/>
      <c r="M45" s="307"/>
      <c r="N45" s="307"/>
      <c r="O45" s="307"/>
      <c r="P45" s="307"/>
      <c r="Q45" s="307"/>
      <c r="R45" s="308"/>
      <c r="S45" s="227"/>
      <c r="T45" s="207"/>
      <c r="U45" s="208"/>
    </row>
    <row r="46" spans="1:21" ht="27.75" hidden="1">
      <c r="A46" s="108"/>
      <c r="B46" s="87"/>
      <c r="C46" s="381"/>
      <c r="D46" s="87"/>
      <c r="E46" s="305"/>
      <c r="F46" s="305"/>
      <c r="G46" s="298">
        <f t="shared" si="2"/>
        <v>0</v>
      </c>
      <c r="H46" s="305"/>
      <c r="I46" s="298">
        <f t="shared" si="8"/>
        <v>0</v>
      </c>
      <c r="J46" s="306"/>
      <c r="K46" s="307"/>
      <c r="L46" s="307"/>
      <c r="M46" s="307"/>
      <c r="N46" s="307"/>
      <c r="O46" s="307"/>
      <c r="P46" s="307"/>
      <c r="Q46" s="307"/>
      <c r="R46" s="308"/>
      <c r="S46" s="227"/>
      <c r="T46" s="207"/>
      <c r="U46" s="208"/>
    </row>
    <row r="47" spans="1:21" ht="27.75" hidden="1">
      <c r="A47" s="108"/>
      <c r="B47" s="87"/>
      <c r="C47" s="381"/>
      <c r="D47" s="87"/>
      <c r="E47" s="305"/>
      <c r="F47" s="305"/>
      <c r="G47" s="298">
        <f t="shared" si="2"/>
        <v>0</v>
      </c>
      <c r="H47" s="305"/>
      <c r="I47" s="298">
        <f t="shared" si="8"/>
        <v>0</v>
      </c>
      <c r="J47" s="306"/>
      <c r="K47" s="307"/>
      <c r="L47" s="307"/>
      <c r="M47" s="307"/>
      <c r="N47" s="307"/>
      <c r="O47" s="307"/>
      <c r="P47" s="307"/>
      <c r="Q47" s="307"/>
      <c r="R47" s="308"/>
      <c r="S47" s="227"/>
      <c r="T47" s="207"/>
      <c r="U47" s="208"/>
    </row>
    <row r="48" spans="1:21" ht="27.75" hidden="1">
      <c r="A48" s="108"/>
      <c r="B48" s="87"/>
      <c r="C48" s="381"/>
      <c r="D48" s="87"/>
      <c r="E48" s="305"/>
      <c r="F48" s="305"/>
      <c r="G48" s="298">
        <f t="shared" si="2"/>
        <v>0</v>
      </c>
      <c r="H48" s="305"/>
      <c r="I48" s="298">
        <f t="shared" si="8"/>
        <v>0</v>
      </c>
      <c r="J48" s="306"/>
      <c r="K48" s="307"/>
      <c r="L48" s="307"/>
      <c r="M48" s="307"/>
      <c r="N48" s="307"/>
      <c r="O48" s="307"/>
      <c r="P48" s="307"/>
      <c r="Q48" s="307"/>
      <c r="R48" s="308"/>
      <c r="S48" s="227"/>
      <c r="T48" s="207"/>
      <c r="U48" s="208"/>
    </row>
    <row r="49" spans="1:21" ht="28.5" hidden="1" thickBot="1">
      <c r="A49" s="108"/>
      <c r="B49" s="135"/>
      <c r="C49" s="381"/>
      <c r="D49" s="135"/>
      <c r="E49" s="312"/>
      <c r="F49" s="312"/>
      <c r="G49" s="313">
        <f t="shared" si="2"/>
        <v>0</v>
      </c>
      <c r="H49" s="312"/>
      <c r="I49" s="298">
        <f t="shared" si="8"/>
        <v>0</v>
      </c>
      <c r="J49" s="306"/>
      <c r="K49" s="307"/>
      <c r="L49" s="307"/>
      <c r="M49" s="307"/>
      <c r="N49" s="307"/>
      <c r="O49" s="307"/>
      <c r="P49" s="307"/>
      <c r="Q49" s="307"/>
      <c r="R49" s="308"/>
      <c r="S49" s="228"/>
      <c r="T49" s="209"/>
      <c r="U49" s="210"/>
    </row>
    <row r="50" spans="1:21" ht="27.75" hidden="1">
      <c r="A50" s="108"/>
      <c r="B50" s="112"/>
      <c r="C50" s="381"/>
      <c r="D50" s="112"/>
      <c r="E50" s="327"/>
      <c r="F50" s="327"/>
      <c r="G50" s="366">
        <f t="shared" si="2"/>
        <v>0</v>
      </c>
      <c r="H50" s="327"/>
      <c r="I50" s="298">
        <f t="shared" si="8"/>
        <v>0</v>
      </c>
      <c r="J50" s="306"/>
      <c r="K50" s="307"/>
      <c r="L50" s="307"/>
      <c r="M50" s="307"/>
      <c r="N50" s="307"/>
      <c r="O50" s="307"/>
      <c r="P50" s="307"/>
      <c r="Q50" s="307"/>
      <c r="R50" s="308"/>
      <c r="S50" s="226"/>
      <c r="T50" s="205"/>
      <c r="U50" s="206"/>
    </row>
    <row r="51" spans="1:21" ht="27.75" hidden="1">
      <c r="A51" s="108"/>
      <c r="B51" s="87"/>
      <c r="C51" s="381"/>
      <c r="D51" s="87"/>
      <c r="E51" s="305"/>
      <c r="F51" s="305"/>
      <c r="G51" s="298">
        <f t="shared" si="2"/>
        <v>0</v>
      </c>
      <c r="H51" s="305"/>
      <c r="I51" s="298">
        <f t="shared" si="8"/>
        <v>0</v>
      </c>
      <c r="J51" s="306"/>
      <c r="K51" s="307"/>
      <c r="L51" s="307"/>
      <c r="M51" s="307"/>
      <c r="N51" s="307"/>
      <c r="O51" s="307"/>
      <c r="P51" s="307"/>
      <c r="Q51" s="307"/>
      <c r="R51" s="308"/>
      <c r="S51" s="227"/>
      <c r="T51" s="207"/>
      <c r="U51" s="208"/>
    </row>
    <row r="52" spans="1:21" ht="27.75" hidden="1">
      <c r="A52" s="108"/>
      <c r="B52" s="87"/>
      <c r="C52" s="381"/>
      <c r="D52" s="87"/>
      <c r="E52" s="305"/>
      <c r="F52" s="305"/>
      <c r="G52" s="298">
        <f t="shared" si="2"/>
        <v>0</v>
      </c>
      <c r="H52" s="305"/>
      <c r="I52" s="298">
        <f t="shared" si="8"/>
        <v>0</v>
      </c>
      <c r="J52" s="306"/>
      <c r="K52" s="307"/>
      <c r="L52" s="307"/>
      <c r="M52" s="307"/>
      <c r="N52" s="307"/>
      <c r="O52" s="307"/>
      <c r="P52" s="307"/>
      <c r="Q52" s="307"/>
      <c r="R52" s="308"/>
      <c r="S52" s="227"/>
      <c r="T52" s="207"/>
      <c r="U52" s="208"/>
    </row>
    <row r="53" spans="1:21" ht="27.75" hidden="1">
      <c r="A53" s="108"/>
      <c r="B53" s="87"/>
      <c r="C53" s="381"/>
      <c r="D53" s="87"/>
      <c r="E53" s="305"/>
      <c r="F53" s="305"/>
      <c r="G53" s="298">
        <f t="shared" si="2"/>
        <v>0</v>
      </c>
      <c r="H53" s="305"/>
      <c r="I53" s="298">
        <f t="shared" si="8"/>
        <v>0</v>
      </c>
      <c r="J53" s="306"/>
      <c r="K53" s="307"/>
      <c r="L53" s="307"/>
      <c r="M53" s="307"/>
      <c r="N53" s="307"/>
      <c r="O53" s="307"/>
      <c r="P53" s="307"/>
      <c r="Q53" s="307"/>
      <c r="R53" s="308"/>
      <c r="S53" s="227"/>
      <c r="T53" s="207"/>
      <c r="U53" s="208"/>
    </row>
    <row r="54" spans="1:21" ht="27.75" hidden="1">
      <c r="A54" s="108"/>
      <c r="B54" s="87"/>
      <c r="C54" s="381"/>
      <c r="D54" s="87"/>
      <c r="E54" s="305"/>
      <c r="F54" s="305"/>
      <c r="G54" s="298">
        <f t="shared" si="2"/>
        <v>0</v>
      </c>
      <c r="H54" s="305"/>
      <c r="I54" s="298">
        <f t="shared" si="8"/>
        <v>0</v>
      </c>
      <c r="J54" s="306"/>
      <c r="K54" s="307"/>
      <c r="L54" s="307"/>
      <c r="M54" s="307"/>
      <c r="N54" s="307"/>
      <c r="O54" s="307"/>
      <c r="P54" s="307"/>
      <c r="Q54" s="307"/>
      <c r="R54" s="308"/>
      <c r="S54" s="227"/>
      <c r="T54" s="207"/>
      <c r="U54" s="208"/>
    </row>
    <row r="55" spans="1:21" ht="27.75" hidden="1">
      <c r="A55" s="108"/>
      <c r="B55" s="79"/>
      <c r="C55" s="381"/>
      <c r="D55" s="79"/>
      <c r="E55" s="305"/>
      <c r="F55" s="305"/>
      <c r="G55" s="298">
        <f t="shared" si="2"/>
        <v>0</v>
      </c>
      <c r="H55" s="305"/>
      <c r="I55" s="298">
        <f t="shared" si="8"/>
        <v>0</v>
      </c>
      <c r="J55" s="306"/>
      <c r="K55" s="307"/>
      <c r="L55" s="307"/>
      <c r="M55" s="307"/>
      <c r="N55" s="307"/>
      <c r="O55" s="307"/>
      <c r="P55" s="307"/>
      <c r="Q55" s="307"/>
      <c r="R55" s="308"/>
      <c r="S55" s="229"/>
      <c r="T55" s="211"/>
      <c r="U55" s="201"/>
    </row>
    <row r="56" spans="1:21" ht="27.75" hidden="1">
      <c r="A56" s="108"/>
      <c r="B56" s="87"/>
      <c r="C56" s="381"/>
      <c r="D56" s="87"/>
      <c r="E56" s="305"/>
      <c r="F56" s="305"/>
      <c r="G56" s="298">
        <f t="shared" si="2"/>
        <v>0</v>
      </c>
      <c r="H56" s="305"/>
      <c r="I56" s="298">
        <f t="shared" si="8"/>
        <v>0</v>
      </c>
      <c r="J56" s="306"/>
      <c r="K56" s="307"/>
      <c r="L56" s="307"/>
      <c r="M56" s="307"/>
      <c r="N56" s="307"/>
      <c r="O56" s="307"/>
      <c r="P56" s="307"/>
      <c r="Q56" s="307"/>
      <c r="R56" s="308"/>
      <c r="S56" s="227"/>
      <c r="T56" s="207"/>
      <c r="U56" s="208"/>
    </row>
    <row r="57" spans="1:21" ht="27.75" hidden="1">
      <c r="A57" s="108"/>
      <c r="B57" s="87"/>
      <c r="C57" s="381"/>
      <c r="D57" s="87"/>
      <c r="E57" s="305"/>
      <c r="F57" s="305"/>
      <c r="G57" s="298">
        <f t="shared" si="2"/>
        <v>0</v>
      </c>
      <c r="H57" s="305"/>
      <c r="I57" s="298">
        <f t="shared" si="8"/>
        <v>0</v>
      </c>
      <c r="J57" s="306"/>
      <c r="K57" s="307"/>
      <c r="L57" s="307"/>
      <c r="M57" s="307"/>
      <c r="N57" s="307"/>
      <c r="O57" s="307"/>
      <c r="P57" s="307"/>
      <c r="Q57" s="307"/>
      <c r="R57" s="308"/>
      <c r="S57" s="227"/>
      <c r="T57" s="207"/>
      <c r="U57" s="208"/>
    </row>
    <row r="58" spans="1:21" ht="27.75" hidden="1">
      <c r="A58" s="108"/>
      <c r="B58" s="79"/>
      <c r="C58" s="381"/>
      <c r="D58" s="79"/>
      <c r="E58" s="305"/>
      <c r="F58" s="305"/>
      <c r="G58" s="298">
        <f t="shared" si="2"/>
        <v>0</v>
      </c>
      <c r="H58" s="305"/>
      <c r="I58" s="298">
        <f>SUM(J58:R58)</f>
        <v>0</v>
      </c>
      <c r="J58" s="306"/>
      <c r="K58" s="307"/>
      <c r="L58" s="307"/>
      <c r="M58" s="307"/>
      <c r="N58" s="307"/>
      <c r="O58" s="307"/>
      <c r="P58" s="307"/>
      <c r="Q58" s="307"/>
      <c r="R58" s="308"/>
      <c r="S58" s="229"/>
      <c r="T58" s="211"/>
      <c r="U58" s="201"/>
    </row>
    <row r="59" spans="1:21" ht="27.75">
      <c r="A59" s="108"/>
      <c r="B59" s="87">
        <v>4</v>
      </c>
      <c r="C59" s="382" t="s">
        <v>113</v>
      </c>
      <c r="D59" s="87">
        <v>614700</v>
      </c>
      <c r="E59" s="298">
        <f aca="true" t="shared" si="9" ref="E59:U59">SUM(E60:E61)</f>
        <v>0</v>
      </c>
      <c r="F59" s="298">
        <f t="shared" si="9"/>
        <v>0</v>
      </c>
      <c r="G59" s="298">
        <f t="shared" si="9"/>
        <v>0</v>
      </c>
      <c r="H59" s="298">
        <f t="shared" si="9"/>
        <v>0</v>
      </c>
      <c r="I59" s="298">
        <f t="shared" si="9"/>
        <v>0</v>
      </c>
      <c r="J59" s="311">
        <f t="shared" si="9"/>
        <v>0</v>
      </c>
      <c r="K59" s="311">
        <f t="shared" si="9"/>
        <v>0</v>
      </c>
      <c r="L59" s="311">
        <f t="shared" si="9"/>
        <v>0</v>
      </c>
      <c r="M59" s="311">
        <f t="shared" si="9"/>
        <v>0</v>
      </c>
      <c r="N59" s="311">
        <f t="shared" si="9"/>
        <v>0</v>
      </c>
      <c r="O59" s="311">
        <f t="shared" si="9"/>
        <v>0</v>
      </c>
      <c r="P59" s="311">
        <f t="shared" si="9"/>
        <v>0</v>
      </c>
      <c r="Q59" s="311">
        <f t="shared" si="9"/>
        <v>0</v>
      </c>
      <c r="R59" s="311">
        <f t="shared" si="9"/>
        <v>0</v>
      </c>
      <c r="S59" s="230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82"/>
      <c r="D60" s="87"/>
      <c r="E60" s="305"/>
      <c r="F60" s="305"/>
      <c r="G60" s="298">
        <f t="shared" si="2"/>
        <v>0</v>
      </c>
      <c r="H60" s="305"/>
      <c r="I60" s="298">
        <f>SUM(J60:R60)</f>
        <v>0</v>
      </c>
      <c r="J60" s="306"/>
      <c r="K60" s="307"/>
      <c r="L60" s="307"/>
      <c r="M60" s="307"/>
      <c r="N60" s="307"/>
      <c r="O60" s="307"/>
      <c r="P60" s="307"/>
      <c r="Q60" s="307"/>
      <c r="R60" s="308"/>
      <c r="S60" s="227"/>
      <c r="T60" s="207"/>
      <c r="U60" s="208"/>
    </row>
    <row r="61" spans="1:21" ht="27.75" hidden="1">
      <c r="A61" s="108"/>
      <c r="B61" s="87"/>
      <c r="C61" s="382"/>
      <c r="D61" s="87"/>
      <c r="E61" s="305"/>
      <c r="F61" s="305"/>
      <c r="G61" s="298">
        <f t="shared" si="2"/>
        <v>0</v>
      </c>
      <c r="H61" s="305"/>
      <c r="I61" s="298">
        <f>SUM(J61:R61)</f>
        <v>0</v>
      </c>
      <c r="J61" s="306"/>
      <c r="K61" s="307"/>
      <c r="L61" s="307"/>
      <c r="M61" s="307"/>
      <c r="N61" s="307"/>
      <c r="O61" s="307"/>
      <c r="P61" s="307"/>
      <c r="Q61" s="307"/>
      <c r="R61" s="308"/>
      <c r="S61" s="227"/>
      <c r="T61" s="207"/>
      <c r="U61" s="208"/>
    </row>
    <row r="62" spans="1:22" ht="27.75">
      <c r="A62" s="108"/>
      <c r="B62" s="87">
        <v>5</v>
      </c>
      <c r="C62" s="382" t="s">
        <v>114</v>
      </c>
      <c r="D62" s="87">
        <v>614800</v>
      </c>
      <c r="E62" s="298">
        <f aca="true" t="shared" si="10" ref="E62:U62">E63</f>
        <v>0</v>
      </c>
      <c r="F62" s="298">
        <f t="shared" si="10"/>
        <v>0</v>
      </c>
      <c r="G62" s="298">
        <f t="shared" si="10"/>
        <v>0</v>
      </c>
      <c r="H62" s="298">
        <f t="shared" si="10"/>
        <v>0</v>
      </c>
      <c r="I62" s="298">
        <f t="shared" si="10"/>
        <v>0</v>
      </c>
      <c r="J62" s="311">
        <f t="shared" si="10"/>
        <v>0</v>
      </c>
      <c r="K62" s="311">
        <f t="shared" si="10"/>
        <v>0</v>
      </c>
      <c r="L62" s="311">
        <f t="shared" si="10"/>
        <v>0</v>
      </c>
      <c r="M62" s="311">
        <f t="shared" si="10"/>
        <v>0</v>
      </c>
      <c r="N62" s="311">
        <f t="shared" si="10"/>
        <v>0</v>
      </c>
      <c r="O62" s="311">
        <f t="shared" si="10"/>
        <v>0</v>
      </c>
      <c r="P62" s="311">
        <f t="shared" si="10"/>
        <v>0</v>
      </c>
      <c r="Q62" s="311">
        <f t="shared" si="10"/>
        <v>0</v>
      </c>
      <c r="R62" s="311">
        <f t="shared" si="10"/>
        <v>0</v>
      </c>
      <c r="S62" s="212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82"/>
      <c r="D63" s="87"/>
      <c r="E63" s="305"/>
      <c r="F63" s="305"/>
      <c r="G63" s="298">
        <f t="shared" si="2"/>
        <v>0</v>
      </c>
      <c r="H63" s="305"/>
      <c r="I63" s="298">
        <f>SUM(J63:R63)</f>
        <v>0</v>
      </c>
      <c r="J63" s="306"/>
      <c r="K63" s="307"/>
      <c r="L63" s="307"/>
      <c r="M63" s="307"/>
      <c r="N63" s="307"/>
      <c r="O63" s="307"/>
      <c r="P63" s="307"/>
      <c r="Q63" s="307"/>
      <c r="R63" s="308"/>
      <c r="S63" s="227"/>
      <c r="T63" s="207"/>
      <c r="U63" s="208"/>
    </row>
    <row r="64" spans="1:21" ht="27.75">
      <c r="A64" s="108"/>
      <c r="B64" s="87">
        <v>6</v>
      </c>
      <c r="C64" s="382" t="s">
        <v>115</v>
      </c>
      <c r="D64" s="87">
        <v>614900</v>
      </c>
      <c r="E64" s="298">
        <f aca="true" t="shared" si="11" ref="E64:U64">E65</f>
        <v>0</v>
      </c>
      <c r="F64" s="298">
        <f t="shared" si="11"/>
        <v>0</v>
      </c>
      <c r="G64" s="298">
        <f t="shared" si="11"/>
        <v>0</v>
      </c>
      <c r="H64" s="298">
        <f t="shared" si="11"/>
        <v>0</v>
      </c>
      <c r="I64" s="298">
        <f t="shared" si="11"/>
        <v>0</v>
      </c>
      <c r="J64" s="311">
        <f t="shared" si="11"/>
        <v>0</v>
      </c>
      <c r="K64" s="311">
        <f t="shared" si="11"/>
        <v>0</v>
      </c>
      <c r="L64" s="311">
        <f t="shared" si="11"/>
        <v>0</v>
      </c>
      <c r="M64" s="311">
        <f t="shared" si="11"/>
        <v>0</v>
      </c>
      <c r="N64" s="311">
        <f t="shared" si="11"/>
        <v>0</v>
      </c>
      <c r="O64" s="311">
        <f t="shared" si="11"/>
        <v>0</v>
      </c>
      <c r="P64" s="311">
        <f t="shared" si="11"/>
        <v>0</v>
      </c>
      <c r="Q64" s="311">
        <f t="shared" si="11"/>
        <v>0</v>
      </c>
      <c r="R64" s="311">
        <f t="shared" si="11"/>
        <v>0</v>
      </c>
      <c r="S64" s="224">
        <f t="shared" si="11"/>
        <v>0</v>
      </c>
      <c r="T64" s="200">
        <f t="shared" si="11"/>
        <v>0</v>
      </c>
      <c r="U64" s="201">
        <f t="shared" si="11"/>
        <v>0</v>
      </c>
    </row>
    <row r="65" spans="1:21" ht="28.5" thickBot="1">
      <c r="A65" s="108"/>
      <c r="B65" s="79"/>
      <c r="C65" s="381"/>
      <c r="D65" s="79"/>
      <c r="E65" s="305"/>
      <c r="F65" s="305"/>
      <c r="G65" s="298">
        <f t="shared" si="2"/>
        <v>0</v>
      </c>
      <c r="H65" s="305"/>
      <c r="I65" s="298">
        <f>SUM(J65:R65)</f>
        <v>0</v>
      </c>
      <c r="J65" s="306"/>
      <c r="K65" s="307"/>
      <c r="L65" s="307"/>
      <c r="M65" s="307"/>
      <c r="N65" s="307"/>
      <c r="O65" s="307"/>
      <c r="P65" s="307"/>
      <c r="Q65" s="307"/>
      <c r="R65" s="308"/>
      <c r="S65" s="224"/>
      <c r="T65" s="200"/>
      <c r="U65" s="201"/>
    </row>
    <row r="66" spans="1:21" ht="46.5" thickBot="1">
      <c r="A66" s="108"/>
      <c r="B66" s="202" t="s">
        <v>9</v>
      </c>
      <c r="C66" s="384" t="s">
        <v>116</v>
      </c>
      <c r="D66" s="203">
        <v>615000</v>
      </c>
      <c r="E66" s="301">
        <f aca="true" t="shared" si="12" ref="E66:U66">E67+E70</f>
        <v>0</v>
      </c>
      <c r="F66" s="301">
        <f t="shared" si="12"/>
        <v>0</v>
      </c>
      <c r="G66" s="301">
        <f t="shared" si="12"/>
        <v>0</v>
      </c>
      <c r="H66" s="301">
        <f t="shared" si="12"/>
        <v>0</v>
      </c>
      <c r="I66" s="301">
        <f t="shared" si="12"/>
        <v>0</v>
      </c>
      <c r="J66" s="302">
        <f t="shared" si="12"/>
        <v>0</v>
      </c>
      <c r="K66" s="302">
        <f t="shared" si="12"/>
        <v>0</v>
      </c>
      <c r="L66" s="302">
        <f t="shared" si="12"/>
        <v>0</v>
      </c>
      <c r="M66" s="302">
        <f t="shared" si="12"/>
        <v>0</v>
      </c>
      <c r="N66" s="302">
        <f t="shared" si="12"/>
        <v>0</v>
      </c>
      <c r="O66" s="302">
        <f t="shared" si="12"/>
        <v>0</v>
      </c>
      <c r="P66" s="302">
        <f t="shared" si="12"/>
        <v>0</v>
      </c>
      <c r="Q66" s="302">
        <f t="shared" si="12"/>
        <v>0</v>
      </c>
      <c r="R66" s="302">
        <f t="shared" si="12"/>
        <v>0</v>
      </c>
      <c r="S66" s="225">
        <f t="shared" si="12"/>
        <v>0</v>
      </c>
      <c r="T66" s="191">
        <f t="shared" si="12"/>
        <v>0</v>
      </c>
      <c r="U66" s="192">
        <f t="shared" si="12"/>
        <v>0</v>
      </c>
    </row>
    <row r="67" spans="1:21" ht="46.5">
      <c r="A67" s="108"/>
      <c r="B67" s="204">
        <v>1</v>
      </c>
      <c r="C67" s="380" t="s">
        <v>117</v>
      </c>
      <c r="D67" s="112">
        <v>615100</v>
      </c>
      <c r="E67" s="309">
        <f>SUM(E68:E69)</f>
        <v>0</v>
      </c>
      <c r="F67" s="309">
        <f aca="true" t="shared" si="13" ref="F67:U67">SUM(F68:F69)</f>
        <v>0</v>
      </c>
      <c r="G67" s="309">
        <f t="shared" si="13"/>
        <v>0</v>
      </c>
      <c r="H67" s="309">
        <f t="shared" si="13"/>
        <v>0</v>
      </c>
      <c r="I67" s="309">
        <f t="shared" si="13"/>
        <v>0</v>
      </c>
      <c r="J67" s="317">
        <f t="shared" si="13"/>
        <v>0</v>
      </c>
      <c r="K67" s="317">
        <f t="shared" si="13"/>
        <v>0</v>
      </c>
      <c r="L67" s="317">
        <f t="shared" si="13"/>
        <v>0</v>
      </c>
      <c r="M67" s="317">
        <f t="shared" si="13"/>
        <v>0</v>
      </c>
      <c r="N67" s="317">
        <f t="shared" si="13"/>
        <v>0</v>
      </c>
      <c r="O67" s="317">
        <f t="shared" si="13"/>
        <v>0</v>
      </c>
      <c r="P67" s="317">
        <f t="shared" si="13"/>
        <v>0</v>
      </c>
      <c r="Q67" s="317">
        <f t="shared" si="13"/>
        <v>0</v>
      </c>
      <c r="R67" s="317">
        <f t="shared" si="13"/>
        <v>0</v>
      </c>
      <c r="S67" s="226">
        <f t="shared" si="13"/>
        <v>0</v>
      </c>
      <c r="T67" s="205">
        <f t="shared" si="13"/>
        <v>0</v>
      </c>
      <c r="U67" s="206">
        <f t="shared" si="13"/>
        <v>0</v>
      </c>
    </row>
    <row r="68" spans="1:21" ht="27.75">
      <c r="A68" s="108"/>
      <c r="B68" s="87"/>
      <c r="C68" s="382"/>
      <c r="D68" s="87"/>
      <c r="E68" s="305"/>
      <c r="F68" s="305"/>
      <c r="G68" s="298">
        <f t="shared" si="2"/>
        <v>0</v>
      </c>
      <c r="H68" s="305"/>
      <c r="I68" s="298">
        <f>SUM(J68:R68)</f>
        <v>0</v>
      </c>
      <c r="J68" s="306"/>
      <c r="K68" s="307"/>
      <c r="L68" s="307"/>
      <c r="M68" s="307"/>
      <c r="N68" s="307"/>
      <c r="O68" s="307"/>
      <c r="P68" s="307"/>
      <c r="Q68" s="307"/>
      <c r="R68" s="308"/>
      <c r="S68" s="227"/>
      <c r="T68" s="207"/>
      <c r="U68" s="208"/>
    </row>
    <row r="69" spans="1:21" ht="27.75" hidden="1">
      <c r="A69" s="108"/>
      <c r="B69" s="87"/>
      <c r="C69" s="382"/>
      <c r="D69" s="87"/>
      <c r="E69" s="305"/>
      <c r="F69" s="305"/>
      <c r="G69" s="298">
        <f t="shared" si="2"/>
        <v>0</v>
      </c>
      <c r="H69" s="305"/>
      <c r="I69" s="298">
        <f>SUM(J69:R69)</f>
        <v>0</v>
      </c>
      <c r="J69" s="306"/>
      <c r="K69" s="307"/>
      <c r="L69" s="307"/>
      <c r="M69" s="307"/>
      <c r="N69" s="307"/>
      <c r="O69" s="307"/>
      <c r="P69" s="307"/>
      <c r="Q69" s="307"/>
      <c r="R69" s="308"/>
      <c r="S69" s="227"/>
      <c r="T69" s="207"/>
      <c r="U69" s="208"/>
    </row>
    <row r="70" spans="1:21" ht="46.5">
      <c r="A70" s="108"/>
      <c r="B70" s="87">
        <v>2</v>
      </c>
      <c r="C70" s="385" t="s">
        <v>118</v>
      </c>
      <c r="D70" s="87">
        <v>615200</v>
      </c>
      <c r="E70" s="318">
        <f>E72+E71</f>
        <v>0</v>
      </c>
      <c r="F70" s="318">
        <f aca="true" t="shared" si="14" ref="F70:R70">F72+F71</f>
        <v>0</v>
      </c>
      <c r="G70" s="318">
        <f t="shared" si="14"/>
        <v>0</v>
      </c>
      <c r="H70" s="318">
        <f t="shared" si="14"/>
        <v>0</v>
      </c>
      <c r="I70" s="318">
        <f t="shared" si="14"/>
        <v>0</v>
      </c>
      <c r="J70" s="311">
        <f t="shared" si="14"/>
        <v>0</v>
      </c>
      <c r="K70" s="311">
        <f t="shared" si="14"/>
        <v>0</v>
      </c>
      <c r="L70" s="311">
        <f t="shared" si="14"/>
        <v>0</v>
      </c>
      <c r="M70" s="311">
        <f t="shared" si="14"/>
        <v>0</v>
      </c>
      <c r="N70" s="311">
        <f t="shared" si="14"/>
        <v>0</v>
      </c>
      <c r="O70" s="311">
        <f t="shared" si="14"/>
        <v>0</v>
      </c>
      <c r="P70" s="311">
        <f t="shared" si="14"/>
        <v>0</v>
      </c>
      <c r="Q70" s="311">
        <f t="shared" si="14"/>
        <v>0</v>
      </c>
      <c r="R70" s="311">
        <f t="shared" si="14"/>
        <v>0</v>
      </c>
      <c r="S70" s="227">
        <f>S72</f>
        <v>0</v>
      </c>
      <c r="T70" s="207">
        <f>T72</f>
        <v>0</v>
      </c>
      <c r="U70" s="208">
        <f>U72</f>
        <v>0</v>
      </c>
    </row>
    <row r="71" spans="1:21" ht="27.75">
      <c r="A71" s="108"/>
      <c r="B71" s="87"/>
      <c r="C71" s="159"/>
      <c r="D71" s="87"/>
      <c r="E71" s="305"/>
      <c r="F71" s="305"/>
      <c r="G71" s="298">
        <f t="shared" si="2"/>
        <v>0</v>
      </c>
      <c r="H71" s="305"/>
      <c r="I71" s="298">
        <f>SUM(J71:R71)</f>
        <v>0</v>
      </c>
      <c r="J71" s="306"/>
      <c r="K71" s="307"/>
      <c r="L71" s="307"/>
      <c r="M71" s="307"/>
      <c r="N71" s="307"/>
      <c r="O71" s="307"/>
      <c r="P71" s="307"/>
      <c r="Q71" s="307"/>
      <c r="R71" s="308"/>
      <c r="S71" s="227"/>
      <c r="T71" s="207"/>
      <c r="U71" s="208"/>
    </row>
    <row r="72" spans="1:21" ht="27.75" hidden="1">
      <c r="A72" s="108"/>
      <c r="B72" s="87"/>
      <c r="C72" s="159"/>
      <c r="D72" s="87"/>
      <c r="E72" s="305"/>
      <c r="F72" s="305"/>
      <c r="G72" s="298">
        <f t="shared" si="2"/>
        <v>0</v>
      </c>
      <c r="H72" s="305"/>
      <c r="I72" s="298">
        <f>SUM(J72:R72)</f>
        <v>0</v>
      </c>
      <c r="J72" s="306"/>
      <c r="K72" s="307"/>
      <c r="L72" s="307"/>
      <c r="M72" s="307"/>
      <c r="N72" s="307"/>
      <c r="O72" s="307"/>
      <c r="P72" s="307"/>
      <c r="Q72" s="307"/>
      <c r="R72" s="308"/>
      <c r="S72" s="227"/>
      <c r="T72" s="207"/>
      <c r="U72" s="208"/>
    </row>
    <row r="73" spans="1:21" ht="27.75" thickBot="1">
      <c r="A73" s="108"/>
      <c r="B73" s="202" t="s">
        <v>10</v>
      </c>
      <c r="C73" s="379" t="s">
        <v>119</v>
      </c>
      <c r="D73" s="203">
        <v>616000</v>
      </c>
      <c r="E73" s="301">
        <f aca="true" t="shared" si="15" ref="E73:U73">E74</f>
        <v>0</v>
      </c>
      <c r="F73" s="301">
        <f t="shared" si="15"/>
        <v>0</v>
      </c>
      <c r="G73" s="301">
        <f t="shared" si="15"/>
        <v>0</v>
      </c>
      <c r="H73" s="301">
        <f t="shared" si="15"/>
        <v>0</v>
      </c>
      <c r="I73" s="301">
        <f t="shared" si="15"/>
        <v>0</v>
      </c>
      <c r="J73" s="319">
        <f t="shared" si="15"/>
        <v>0</v>
      </c>
      <c r="K73" s="319">
        <f t="shared" si="15"/>
        <v>0</v>
      </c>
      <c r="L73" s="319">
        <f t="shared" si="15"/>
        <v>0</v>
      </c>
      <c r="M73" s="319">
        <f t="shared" si="15"/>
        <v>0</v>
      </c>
      <c r="N73" s="319">
        <f t="shared" si="15"/>
        <v>0</v>
      </c>
      <c r="O73" s="319">
        <f t="shared" si="15"/>
        <v>0</v>
      </c>
      <c r="P73" s="319">
        <f t="shared" si="15"/>
        <v>0</v>
      </c>
      <c r="Q73" s="319">
        <f t="shared" si="15"/>
        <v>0</v>
      </c>
      <c r="R73" s="319">
        <f t="shared" si="15"/>
        <v>0</v>
      </c>
      <c r="S73" s="225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3">
        <v>1</v>
      </c>
      <c r="C74" s="386" t="s">
        <v>120</v>
      </c>
      <c r="D74" s="116">
        <v>616200</v>
      </c>
      <c r="E74" s="305"/>
      <c r="F74" s="305"/>
      <c r="G74" s="298">
        <f t="shared" si="2"/>
        <v>0</v>
      </c>
      <c r="H74" s="305"/>
      <c r="I74" s="298">
        <f>SUM(J74:R74)</f>
        <v>0</v>
      </c>
      <c r="J74" s="321"/>
      <c r="K74" s="322"/>
      <c r="L74" s="322"/>
      <c r="M74" s="323"/>
      <c r="N74" s="323"/>
      <c r="O74" s="323"/>
      <c r="P74" s="323"/>
      <c r="Q74" s="323"/>
      <c r="R74" s="324"/>
      <c r="S74" s="231"/>
      <c r="T74" s="214"/>
      <c r="U74" s="215"/>
    </row>
    <row r="75" spans="1:21" ht="46.5" thickBot="1">
      <c r="A75" s="108"/>
      <c r="B75" s="202" t="s">
        <v>11</v>
      </c>
      <c r="C75" s="379" t="s">
        <v>121</v>
      </c>
      <c r="D75" s="216"/>
      <c r="E75" s="301">
        <f aca="true" t="shared" si="16" ref="E75:U75">SUM(E76:E81)</f>
        <v>0</v>
      </c>
      <c r="F75" s="301">
        <f t="shared" si="16"/>
        <v>0</v>
      </c>
      <c r="G75" s="301">
        <f t="shared" si="16"/>
        <v>0</v>
      </c>
      <c r="H75" s="303">
        <f t="shared" si="16"/>
        <v>0</v>
      </c>
      <c r="I75" s="301">
        <f t="shared" si="16"/>
        <v>0</v>
      </c>
      <c r="J75" s="302">
        <f t="shared" si="16"/>
        <v>0</v>
      </c>
      <c r="K75" s="302">
        <f t="shared" si="16"/>
        <v>0</v>
      </c>
      <c r="L75" s="302">
        <f t="shared" si="16"/>
        <v>0</v>
      </c>
      <c r="M75" s="302">
        <f t="shared" si="16"/>
        <v>0</v>
      </c>
      <c r="N75" s="302">
        <f t="shared" si="16"/>
        <v>0</v>
      </c>
      <c r="O75" s="302">
        <f t="shared" si="16"/>
        <v>0</v>
      </c>
      <c r="P75" s="302">
        <f t="shared" si="16"/>
        <v>0</v>
      </c>
      <c r="Q75" s="302">
        <f t="shared" si="16"/>
        <v>0</v>
      </c>
      <c r="R75" s="302">
        <f t="shared" si="16"/>
        <v>0</v>
      </c>
      <c r="S75" s="225">
        <f t="shared" si="16"/>
        <v>0</v>
      </c>
      <c r="T75" s="191">
        <f t="shared" si="16"/>
        <v>0</v>
      </c>
      <c r="U75" s="192">
        <f t="shared" si="16"/>
        <v>0</v>
      </c>
    </row>
    <row r="76" spans="1:21" ht="47.25">
      <c r="A76" s="108"/>
      <c r="B76" s="217">
        <v>1</v>
      </c>
      <c r="C76" s="157" t="s">
        <v>122</v>
      </c>
      <c r="D76" s="118">
        <v>821100</v>
      </c>
      <c r="E76" s="326"/>
      <c r="F76" s="326"/>
      <c r="G76" s="298">
        <f t="shared" si="2"/>
        <v>0</v>
      </c>
      <c r="H76" s="367"/>
      <c r="I76" s="368">
        <f aca="true" t="shared" si="17" ref="I76:I81">SUM(J76:R76)</f>
        <v>0</v>
      </c>
      <c r="J76" s="328"/>
      <c r="K76" s="328"/>
      <c r="L76" s="328"/>
      <c r="M76" s="328"/>
      <c r="N76" s="328"/>
      <c r="O76" s="328"/>
      <c r="P76" s="328"/>
      <c r="Q76" s="328"/>
      <c r="R76" s="328"/>
      <c r="S76" s="232"/>
      <c r="T76" s="218"/>
      <c r="U76" s="219"/>
    </row>
    <row r="77" spans="1:21" ht="27.75">
      <c r="A77" s="108"/>
      <c r="B77" s="79">
        <v>2</v>
      </c>
      <c r="C77" s="144" t="s">
        <v>123</v>
      </c>
      <c r="D77" s="79">
        <v>821200</v>
      </c>
      <c r="E77" s="326"/>
      <c r="F77" s="326"/>
      <c r="G77" s="298">
        <f t="shared" si="2"/>
        <v>0</v>
      </c>
      <c r="H77" s="307"/>
      <c r="I77" s="368">
        <f t="shared" si="17"/>
        <v>0</v>
      </c>
      <c r="J77" s="328"/>
      <c r="K77" s="328"/>
      <c r="L77" s="328"/>
      <c r="M77" s="328"/>
      <c r="N77" s="328"/>
      <c r="O77" s="328"/>
      <c r="P77" s="328"/>
      <c r="Q77" s="328"/>
      <c r="R77" s="328"/>
      <c r="S77" s="224"/>
      <c r="T77" s="200"/>
      <c r="U77" s="201"/>
    </row>
    <row r="78" spans="1:21" ht="27.75">
      <c r="A78" s="108"/>
      <c r="B78" s="79">
        <v>3</v>
      </c>
      <c r="C78" s="144" t="s">
        <v>124</v>
      </c>
      <c r="D78" s="79">
        <v>821300</v>
      </c>
      <c r="E78" s="326"/>
      <c r="F78" s="326"/>
      <c r="G78" s="298">
        <f t="shared" si="2"/>
        <v>0</v>
      </c>
      <c r="H78" s="307"/>
      <c r="I78" s="368">
        <f t="shared" si="17"/>
        <v>0</v>
      </c>
      <c r="J78" s="328"/>
      <c r="K78" s="328"/>
      <c r="L78" s="328"/>
      <c r="M78" s="328"/>
      <c r="N78" s="328"/>
      <c r="O78" s="328"/>
      <c r="P78" s="328"/>
      <c r="Q78" s="328"/>
      <c r="R78" s="328"/>
      <c r="S78" s="224"/>
      <c r="T78" s="200"/>
      <c r="U78" s="201"/>
    </row>
    <row r="79" spans="1:21" ht="27.75">
      <c r="A79" s="108"/>
      <c r="B79" s="79">
        <v>4</v>
      </c>
      <c r="C79" s="159" t="s">
        <v>125</v>
      </c>
      <c r="D79" s="79">
        <v>821400</v>
      </c>
      <c r="E79" s="326"/>
      <c r="F79" s="326"/>
      <c r="G79" s="298">
        <f t="shared" si="2"/>
        <v>0</v>
      </c>
      <c r="H79" s="307"/>
      <c r="I79" s="368">
        <f t="shared" si="17"/>
        <v>0</v>
      </c>
      <c r="J79" s="328"/>
      <c r="K79" s="328"/>
      <c r="L79" s="328"/>
      <c r="M79" s="328"/>
      <c r="N79" s="328"/>
      <c r="O79" s="328"/>
      <c r="P79" s="328"/>
      <c r="Q79" s="328"/>
      <c r="R79" s="328"/>
      <c r="S79" s="224"/>
      <c r="T79" s="200"/>
      <c r="U79" s="201"/>
    </row>
    <row r="80" spans="1:21" ht="27.75">
      <c r="A80" s="108"/>
      <c r="B80" s="79">
        <v>5</v>
      </c>
      <c r="C80" s="159" t="s">
        <v>126</v>
      </c>
      <c r="D80" s="79">
        <v>821500</v>
      </c>
      <c r="E80" s="326"/>
      <c r="F80" s="326"/>
      <c r="G80" s="298">
        <f t="shared" si="2"/>
        <v>0</v>
      </c>
      <c r="H80" s="307"/>
      <c r="I80" s="368">
        <f t="shared" si="17"/>
        <v>0</v>
      </c>
      <c r="J80" s="328"/>
      <c r="K80" s="328"/>
      <c r="L80" s="328"/>
      <c r="M80" s="328"/>
      <c r="N80" s="328"/>
      <c r="O80" s="328"/>
      <c r="P80" s="328"/>
      <c r="Q80" s="328"/>
      <c r="R80" s="328"/>
      <c r="S80" s="224"/>
      <c r="T80" s="200"/>
      <c r="U80" s="201"/>
    </row>
    <row r="81" spans="1:22" ht="47.25">
      <c r="A81" s="108"/>
      <c r="B81" s="79">
        <v>6</v>
      </c>
      <c r="C81" s="159" t="s">
        <v>127</v>
      </c>
      <c r="D81" s="79">
        <v>821600</v>
      </c>
      <c r="E81" s="326"/>
      <c r="F81" s="326"/>
      <c r="G81" s="298">
        <f t="shared" si="2"/>
        <v>0</v>
      </c>
      <c r="H81" s="307"/>
      <c r="I81" s="368">
        <f t="shared" si="17"/>
        <v>0</v>
      </c>
      <c r="J81" s="328"/>
      <c r="K81" s="328"/>
      <c r="L81" s="328"/>
      <c r="M81" s="328"/>
      <c r="N81" s="328"/>
      <c r="O81" s="328"/>
      <c r="P81" s="328"/>
      <c r="Q81" s="328"/>
      <c r="R81" s="328"/>
      <c r="S81" s="224"/>
      <c r="T81" s="200"/>
      <c r="U81" s="201"/>
      <c r="V81" s="6"/>
    </row>
    <row r="82" spans="1:22" ht="46.5" thickBot="1">
      <c r="A82" s="109"/>
      <c r="B82" s="202"/>
      <c r="C82" s="379" t="s">
        <v>131</v>
      </c>
      <c r="D82" s="216"/>
      <c r="E82" s="301">
        <f aca="true" t="shared" si="18" ref="E82:U82">E14+E26+E66+E73+E75</f>
        <v>0</v>
      </c>
      <c r="F82" s="301">
        <f t="shared" si="18"/>
        <v>0</v>
      </c>
      <c r="G82" s="301">
        <f t="shared" si="18"/>
        <v>0</v>
      </c>
      <c r="H82" s="369">
        <f t="shared" si="18"/>
        <v>0</v>
      </c>
      <c r="I82" s="301">
        <f t="shared" si="18"/>
        <v>0</v>
      </c>
      <c r="J82" s="331">
        <f t="shared" si="18"/>
        <v>0</v>
      </c>
      <c r="K82" s="331">
        <f t="shared" si="18"/>
        <v>0</v>
      </c>
      <c r="L82" s="331">
        <f t="shared" si="18"/>
        <v>0</v>
      </c>
      <c r="M82" s="331">
        <f t="shared" si="18"/>
        <v>0</v>
      </c>
      <c r="N82" s="331">
        <f t="shared" si="18"/>
        <v>0</v>
      </c>
      <c r="O82" s="331">
        <f t="shared" si="18"/>
        <v>0</v>
      </c>
      <c r="P82" s="331">
        <f t="shared" si="18"/>
        <v>0</v>
      </c>
      <c r="Q82" s="331">
        <f t="shared" si="18"/>
        <v>0</v>
      </c>
      <c r="R82" s="331">
        <f t="shared" si="18"/>
        <v>0</v>
      </c>
      <c r="S82" s="225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1"/>
      <c r="Q86" s="221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27" t="s">
        <v>129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B6" sqref="B6:Q6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24" t="s">
        <v>79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80</v>
      </c>
      <c r="Q2" s="103"/>
      <c r="R2" s="52"/>
      <c r="S2" s="426" t="s">
        <v>34</v>
      </c>
      <c r="T2" s="426"/>
      <c r="U2" s="370"/>
    </row>
    <row r="3" spans="2:21" ht="31.5" customHeight="1">
      <c r="B3" s="424" t="s">
        <v>81</v>
      </c>
      <c r="C3" s="424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51"/>
      <c r="S3" s="426"/>
      <c r="T3" s="426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146</v>
      </c>
      <c r="Q4" s="55"/>
      <c r="R4" s="56"/>
      <c r="S4" s="57"/>
      <c r="T4" s="58"/>
      <c r="U4" s="59"/>
    </row>
    <row r="5" spans="2:21" ht="30" customHeight="1">
      <c r="B5" s="60" t="s">
        <v>155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148</v>
      </c>
      <c r="Q5" s="102"/>
      <c r="R5" s="53"/>
      <c r="S5" s="53" t="s">
        <v>41</v>
      </c>
      <c r="T5" s="53"/>
      <c r="U5" s="61"/>
    </row>
    <row r="6" spans="2:21" ht="21" customHeight="1"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62"/>
      <c r="S6" s="370"/>
      <c r="T6" s="370"/>
      <c r="U6" s="63"/>
    </row>
    <row r="7" spans="2:21" ht="22.5" customHeight="1" thickBot="1">
      <c r="B7" s="53" t="s">
        <v>147</v>
      </c>
      <c r="C7" s="53"/>
      <c r="D7" s="447"/>
      <c r="E7" s="447"/>
      <c r="F7" s="447"/>
      <c r="G7" s="447"/>
      <c r="H7" s="447"/>
      <c r="I7" s="447"/>
      <c r="J7" s="447"/>
      <c r="K7" s="447"/>
      <c r="L7" s="447"/>
      <c r="M7" s="105"/>
      <c r="N7" s="105"/>
      <c r="O7" s="105"/>
      <c r="P7" s="105"/>
      <c r="Q7" s="105"/>
      <c r="R7" s="53"/>
      <c r="S7" s="53" t="s">
        <v>42</v>
      </c>
      <c r="T7" s="53"/>
      <c r="U7" s="55"/>
    </row>
    <row r="8" spans="2:21" ht="22.5" customHeight="1" hidden="1" thickBot="1">
      <c r="B8" s="104"/>
      <c r="C8" s="104"/>
      <c r="D8" s="429"/>
      <c r="E8" s="429"/>
      <c r="F8" s="429"/>
      <c r="G8" s="429"/>
      <c r="H8" s="429"/>
      <c r="I8" s="429"/>
      <c r="J8" s="429"/>
      <c r="K8" s="429"/>
      <c r="L8" s="429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7" t="s">
        <v>152</v>
      </c>
      <c r="C10" s="440" t="s">
        <v>84</v>
      </c>
      <c r="D10" s="437" t="s">
        <v>85</v>
      </c>
      <c r="E10" s="443" t="s">
        <v>164</v>
      </c>
      <c r="F10" s="443" t="s">
        <v>161</v>
      </c>
      <c r="G10" s="443" t="s">
        <v>162</v>
      </c>
      <c r="H10" s="464" t="s">
        <v>170</v>
      </c>
      <c r="I10" s="464" t="s">
        <v>167</v>
      </c>
      <c r="J10" s="430" t="s">
        <v>156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2"/>
    </row>
    <row r="11" spans="1:21" s="33" customFormat="1" ht="17.25" customHeight="1" thickBot="1">
      <c r="A11" s="107"/>
      <c r="B11" s="438"/>
      <c r="C11" s="441"/>
      <c r="D11" s="438"/>
      <c r="E11" s="444"/>
      <c r="F11" s="444"/>
      <c r="G11" s="444"/>
      <c r="H11" s="465"/>
      <c r="I11" s="465"/>
      <c r="J11" s="433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5"/>
    </row>
    <row r="12" spans="1:21" s="33" customFormat="1" ht="141" customHeight="1" thickBot="1">
      <c r="A12" s="107"/>
      <c r="B12" s="439"/>
      <c r="C12" s="442"/>
      <c r="D12" s="439"/>
      <c r="E12" s="445"/>
      <c r="F12" s="445"/>
      <c r="G12" s="445"/>
      <c r="H12" s="466"/>
      <c r="I12" s="466"/>
      <c r="J12" s="193" t="s">
        <v>136</v>
      </c>
      <c r="K12" s="193" t="s">
        <v>137</v>
      </c>
      <c r="L12" s="193" t="s">
        <v>138</v>
      </c>
      <c r="M12" s="375" t="s">
        <v>139</v>
      </c>
      <c r="N12" s="376" t="s">
        <v>140</v>
      </c>
      <c r="O12" s="376" t="s">
        <v>141</v>
      </c>
      <c r="P12" s="376" t="s">
        <v>142</v>
      </c>
      <c r="Q12" s="376" t="s">
        <v>143</v>
      </c>
      <c r="R12" s="377" t="s">
        <v>144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168</v>
      </c>
      <c r="J13" s="222">
        <v>9</v>
      </c>
      <c r="K13" s="222">
        <v>10</v>
      </c>
      <c r="L13" s="222">
        <v>11</v>
      </c>
      <c r="M13" s="222">
        <v>12</v>
      </c>
      <c r="N13" s="222">
        <v>13</v>
      </c>
      <c r="O13" s="222">
        <v>14</v>
      </c>
      <c r="P13" s="222">
        <v>15</v>
      </c>
      <c r="Q13" s="222">
        <v>16</v>
      </c>
      <c r="R13" s="222">
        <v>17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3</v>
      </c>
      <c r="C14" s="378" t="s">
        <v>97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294">
        <f>SUM(H15:H25)</f>
        <v>0</v>
      </c>
      <c r="I14" s="294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199">
        <v>1</v>
      </c>
      <c r="C15" s="144" t="s">
        <v>98</v>
      </c>
      <c r="D15" s="199">
        <v>611100</v>
      </c>
      <c r="E15" s="305"/>
      <c r="F15" s="305"/>
      <c r="G15" s="298">
        <f>SUM(H15:I15)</f>
        <v>0</v>
      </c>
      <c r="H15" s="305"/>
      <c r="I15" s="298">
        <f aca="true" t="shared" si="1" ref="I15:I24">SUM(J15:R15)</f>
        <v>0</v>
      </c>
      <c r="J15" s="306"/>
      <c r="K15" s="306"/>
      <c r="L15" s="306"/>
      <c r="M15" s="306"/>
      <c r="N15" s="306"/>
      <c r="O15" s="306"/>
      <c r="P15" s="306"/>
      <c r="Q15" s="306"/>
      <c r="R15" s="306"/>
      <c r="S15" s="224"/>
      <c r="T15" s="200"/>
      <c r="U15" s="201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99</v>
      </c>
      <c r="D16" s="79">
        <v>611200</v>
      </c>
      <c r="E16" s="305"/>
      <c r="F16" s="305"/>
      <c r="G16" s="298">
        <f aca="true" t="shared" si="2" ref="G16:G81">SUM(H16:I16)</f>
        <v>0</v>
      </c>
      <c r="H16" s="305"/>
      <c r="I16" s="298">
        <f t="shared" si="1"/>
        <v>0</v>
      </c>
      <c r="J16" s="306"/>
      <c r="K16" s="306"/>
      <c r="L16" s="306"/>
      <c r="M16" s="306"/>
      <c r="N16" s="306"/>
      <c r="O16" s="306"/>
      <c r="P16" s="306"/>
      <c r="Q16" s="306"/>
      <c r="R16" s="306"/>
      <c r="S16" s="224"/>
      <c r="T16" s="200"/>
      <c r="U16" s="201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100</v>
      </c>
      <c r="D17" s="79">
        <v>613100</v>
      </c>
      <c r="E17" s="305"/>
      <c r="F17" s="305"/>
      <c r="G17" s="298">
        <f t="shared" si="2"/>
        <v>0</v>
      </c>
      <c r="H17" s="305"/>
      <c r="I17" s="298">
        <f t="shared" si="1"/>
        <v>0</v>
      </c>
      <c r="J17" s="306"/>
      <c r="K17" s="306"/>
      <c r="L17" s="306"/>
      <c r="M17" s="306"/>
      <c r="N17" s="306"/>
      <c r="O17" s="306"/>
      <c r="P17" s="306"/>
      <c r="Q17" s="306"/>
      <c r="R17" s="306"/>
      <c r="S17" s="224"/>
      <c r="T17" s="200"/>
      <c r="U17" s="201"/>
      <c r="V17" s="47"/>
      <c r="W17" s="47"/>
      <c r="X17" s="47"/>
      <c r="Y17" s="47"/>
      <c r="AA17" s="47"/>
    </row>
    <row r="18" spans="1:27" ht="47.25">
      <c r="A18" s="108"/>
      <c r="B18" s="79">
        <v>4</v>
      </c>
      <c r="C18" s="142" t="s">
        <v>101</v>
      </c>
      <c r="D18" s="79">
        <v>613200</v>
      </c>
      <c r="E18" s="305"/>
      <c r="F18" s="305"/>
      <c r="G18" s="298">
        <f t="shared" si="2"/>
        <v>0</v>
      </c>
      <c r="H18" s="305"/>
      <c r="I18" s="298">
        <f t="shared" si="1"/>
        <v>0</v>
      </c>
      <c r="J18" s="306"/>
      <c r="K18" s="306"/>
      <c r="L18" s="306"/>
      <c r="M18" s="306"/>
      <c r="N18" s="306"/>
      <c r="O18" s="306"/>
      <c r="P18" s="306"/>
      <c r="Q18" s="306"/>
      <c r="R18" s="306"/>
      <c r="S18" s="224"/>
      <c r="T18" s="200"/>
      <c r="U18" s="201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102</v>
      </c>
      <c r="D19" s="79">
        <v>613300</v>
      </c>
      <c r="E19" s="305"/>
      <c r="F19" s="305"/>
      <c r="G19" s="298">
        <f t="shared" si="2"/>
        <v>0</v>
      </c>
      <c r="H19" s="305"/>
      <c r="I19" s="298">
        <f t="shared" si="1"/>
        <v>0</v>
      </c>
      <c r="J19" s="306"/>
      <c r="K19" s="306"/>
      <c r="L19" s="306"/>
      <c r="M19" s="306"/>
      <c r="N19" s="306"/>
      <c r="O19" s="306"/>
      <c r="P19" s="306"/>
      <c r="Q19" s="306"/>
      <c r="R19" s="306"/>
      <c r="S19" s="224"/>
      <c r="T19" s="200"/>
      <c r="U19" s="201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103</v>
      </c>
      <c r="D20" s="79">
        <v>613400</v>
      </c>
      <c r="E20" s="305"/>
      <c r="F20" s="305"/>
      <c r="G20" s="298">
        <f t="shared" si="2"/>
        <v>0</v>
      </c>
      <c r="H20" s="305"/>
      <c r="I20" s="298">
        <f t="shared" si="1"/>
        <v>0</v>
      </c>
      <c r="J20" s="306"/>
      <c r="K20" s="306"/>
      <c r="L20" s="306"/>
      <c r="M20" s="306"/>
      <c r="N20" s="306"/>
      <c r="O20" s="306"/>
      <c r="P20" s="306"/>
      <c r="Q20" s="306"/>
      <c r="R20" s="306"/>
      <c r="S20" s="224"/>
      <c r="T20" s="200"/>
      <c r="U20" s="201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104</v>
      </c>
      <c r="D21" s="79">
        <v>613500</v>
      </c>
      <c r="E21" s="305"/>
      <c r="F21" s="305"/>
      <c r="G21" s="298">
        <f t="shared" si="2"/>
        <v>0</v>
      </c>
      <c r="H21" s="305"/>
      <c r="I21" s="298">
        <f t="shared" si="1"/>
        <v>0</v>
      </c>
      <c r="J21" s="306"/>
      <c r="K21" s="306"/>
      <c r="L21" s="306"/>
      <c r="M21" s="306"/>
      <c r="N21" s="306"/>
      <c r="O21" s="306"/>
      <c r="P21" s="306"/>
      <c r="Q21" s="306"/>
      <c r="R21" s="306"/>
      <c r="S21" s="224"/>
      <c r="T21" s="200"/>
      <c r="U21" s="201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105</v>
      </c>
      <c r="D22" s="79">
        <v>613600</v>
      </c>
      <c r="E22" s="305"/>
      <c r="F22" s="305"/>
      <c r="G22" s="298">
        <f t="shared" si="2"/>
        <v>0</v>
      </c>
      <c r="H22" s="305"/>
      <c r="I22" s="298">
        <f t="shared" si="1"/>
        <v>0</v>
      </c>
      <c r="J22" s="306"/>
      <c r="K22" s="306"/>
      <c r="L22" s="306"/>
      <c r="M22" s="306"/>
      <c r="N22" s="306"/>
      <c r="O22" s="306"/>
      <c r="P22" s="306"/>
      <c r="Q22" s="306"/>
      <c r="R22" s="306"/>
      <c r="S22" s="224"/>
      <c r="T22" s="200"/>
      <c r="U22" s="201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106</v>
      </c>
      <c r="D23" s="79">
        <v>613700</v>
      </c>
      <c r="E23" s="305"/>
      <c r="F23" s="305"/>
      <c r="G23" s="298">
        <f t="shared" si="2"/>
        <v>0</v>
      </c>
      <c r="H23" s="305"/>
      <c r="I23" s="298">
        <f t="shared" si="1"/>
        <v>0</v>
      </c>
      <c r="J23" s="306"/>
      <c r="K23" s="306"/>
      <c r="L23" s="306"/>
      <c r="M23" s="306"/>
      <c r="N23" s="306"/>
      <c r="O23" s="306"/>
      <c r="P23" s="306"/>
      <c r="Q23" s="306"/>
      <c r="R23" s="306"/>
      <c r="S23" s="224"/>
      <c r="T23" s="200"/>
      <c r="U23" s="201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107</v>
      </c>
      <c r="D24" s="79">
        <v>613800</v>
      </c>
      <c r="E24" s="305"/>
      <c r="F24" s="305"/>
      <c r="G24" s="298">
        <f t="shared" si="2"/>
        <v>0</v>
      </c>
      <c r="H24" s="305"/>
      <c r="I24" s="298">
        <f t="shared" si="1"/>
        <v>0</v>
      </c>
      <c r="J24" s="306"/>
      <c r="K24" s="306"/>
      <c r="L24" s="306"/>
      <c r="M24" s="306"/>
      <c r="N24" s="306"/>
      <c r="O24" s="306"/>
      <c r="P24" s="306"/>
      <c r="Q24" s="306"/>
      <c r="R24" s="306"/>
      <c r="S24" s="224"/>
      <c r="T24" s="200"/>
      <c r="U24" s="201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108</v>
      </c>
      <c r="D25" s="79">
        <v>613900</v>
      </c>
      <c r="E25" s="305"/>
      <c r="F25" s="305"/>
      <c r="G25" s="298">
        <f t="shared" si="2"/>
        <v>0</v>
      </c>
      <c r="H25" s="305"/>
      <c r="I25" s="298">
        <f>SUM(J25:R25)</f>
        <v>0</v>
      </c>
      <c r="J25" s="306"/>
      <c r="K25" s="306"/>
      <c r="L25" s="306"/>
      <c r="M25" s="306"/>
      <c r="N25" s="306"/>
      <c r="O25" s="306"/>
      <c r="P25" s="306"/>
      <c r="Q25" s="306"/>
      <c r="R25" s="306"/>
      <c r="S25" s="224"/>
      <c r="T25" s="200"/>
      <c r="U25" s="201"/>
      <c r="V25" s="47"/>
      <c r="W25" s="47"/>
      <c r="X25" s="47"/>
      <c r="Y25" s="47"/>
      <c r="AA25" s="47"/>
    </row>
    <row r="26" spans="1:24" ht="46.5" thickBot="1">
      <c r="A26" s="108"/>
      <c r="B26" s="202" t="s">
        <v>8</v>
      </c>
      <c r="C26" s="379" t="s">
        <v>109</v>
      </c>
      <c r="D26" s="203">
        <v>614000</v>
      </c>
      <c r="E26" s="301">
        <f aca="true" t="shared" si="3" ref="E26:U26">E27+E38+E44+E59+E62+E64</f>
        <v>0</v>
      </c>
      <c r="F26" s="301">
        <f t="shared" si="3"/>
        <v>0</v>
      </c>
      <c r="G26" s="301">
        <f t="shared" si="3"/>
        <v>0</v>
      </c>
      <c r="H26" s="301">
        <f t="shared" si="3"/>
        <v>0</v>
      </c>
      <c r="I26" s="301">
        <f t="shared" si="3"/>
        <v>0</v>
      </c>
      <c r="J26" s="302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225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4">
        <v>1</v>
      </c>
      <c r="C27" s="380" t="s">
        <v>110</v>
      </c>
      <c r="D27" s="112">
        <v>614100</v>
      </c>
      <c r="E27" s="309">
        <f>SUM(E28:E37)</f>
        <v>0</v>
      </c>
      <c r="F27" s="309">
        <f aca="true" t="shared" si="4" ref="F27:R27">SUM(F28:F37)</f>
        <v>0</v>
      </c>
      <c r="G27" s="309">
        <f t="shared" si="4"/>
        <v>0</v>
      </c>
      <c r="H27" s="309">
        <f t="shared" si="4"/>
        <v>0</v>
      </c>
      <c r="I27" s="309">
        <f t="shared" si="4"/>
        <v>0</v>
      </c>
      <c r="J27" s="310">
        <f t="shared" si="4"/>
        <v>0</v>
      </c>
      <c r="K27" s="310">
        <f t="shared" si="4"/>
        <v>0</v>
      </c>
      <c r="L27" s="310">
        <f t="shared" si="4"/>
        <v>0</v>
      </c>
      <c r="M27" s="310">
        <f t="shared" si="4"/>
        <v>0</v>
      </c>
      <c r="N27" s="310">
        <f t="shared" si="4"/>
        <v>0</v>
      </c>
      <c r="O27" s="310">
        <f t="shared" si="4"/>
        <v>0</v>
      </c>
      <c r="P27" s="310">
        <f t="shared" si="4"/>
        <v>0</v>
      </c>
      <c r="Q27" s="310">
        <f t="shared" si="4"/>
        <v>0</v>
      </c>
      <c r="R27" s="310">
        <f t="shared" si="4"/>
        <v>0</v>
      </c>
      <c r="S27" s="226">
        <f>S28+S37</f>
        <v>0</v>
      </c>
      <c r="T27" s="205">
        <f>T28+T37</f>
        <v>0</v>
      </c>
      <c r="U27" s="206">
        <f>U28+U37</f>
        <v>0</v>
      </c>
    </row>
    <row r="28" spans="1:21" ht="27.75">
      <c r="A28" s="108"/>
      <c r="B28" s="87"/>
      <c r="C28" s="381"/>
      <c r="D28" s="87"/>
      <c r="E28" s="305"/>
      <c r="F28" s="305"/>
      <c r="G28" s="298">
        <f t="shared" si="2"/>
        <v>0</v>
      </c>
      <c r="H28" s="305"/>
      <c r="I28" s="298">
        <f aca="true" t="shared" si="5" ref="I28:I36">SUM(J28:R28)</f>
        <v>0</v>
      </c>
      <c r="J28" s="306"/>
      <c r="K28" s="307"/>
      <c r="L28" s="307"/>
      <c r="M28" s="307"/>
      <c r="N28" s="307"/>
      <c r="O28" s="307"/>
      <c r="P28" s="307"/>
      <c r="Q28" s="307"/>
      <c r="R28" s="308"/>
      <c r="S28" s="227"/>
      <c r="T28" s="207"/>
      <c r="U28" s="208"/>
    </row>
    <row r="29" spans="1:21" ht="27.75" hidden="1">
      <c r="A29" s="108"/>
      <c r="B29" s="87"/>
      <c r="C29" s="381"/>
      <c r="D29" s="87"/>
      <c r="E29" s="305"/>
      <c r="F29" s="305"/>
      <c r="G29" s="298">
        <f t="shared" si="2"/>
        <v>0</v>
      </c>
      <c r="H29" s="305"/>
      <c r="I29" s="298">
        <f t="shared" si="5"/>
        <v>0</v>
      </c>
      <c r="J29" s="306"/>
      <c r="K29" s="307"/>
      <c r="L29" s="307"/>
      <c r="M29" s="307"/>
      <c r="N29" s="307"/>
      <c r="O29" s="307"/>
      <c r="P29" s="307"/>
      <c r="Q29" s="307"/>
      <c r="R29" s="308"/>
      <c r="S29" s="227"/>
      <c r="T29" s="207"/>
      <c r="U29" s="208"/>
    </row>
    <row r="30" spans="1:21" ht="27.75" hidden="1">
      <c r="A30" s="108"/>
      <c r="B30" s="87"/>
      <c r="C30" s="381"/>
      <c r="D30" s="87"/>
      <c r="E30" s="305"/>
      <c r="F30" s="305"/>
      <c r="G30" s="298">
        <f t="shared" si="2"/>
        <v>0</v>
      </c>
      <c r="H30" s="305"/>
      <c r="I30" s="298">
        <f t="shared" si="5"/>
        <v>0</v>
      </c>
      <c r="J30" s="306"/>
      <c r="K30" s="307"/>
      <c r="L30" s="307"/>
      <c r="M30" s="307"/>
      <c r="N30" s="307"/>
      <c r="O30" s="307"/>
      <c r="P30" s="307"/>
      <c r="Q30" s="307"/>
      <c r="R30" s="308"/>
      <c r="S30" s="227"/>
      <c r="T30" s="207"/>
      <c r="U30" s="208"/>
    </row>
    <row r="31" spans="1:21" ht="27.75" hidden="1">
      <c r="A31" s="108"/>
      <c r="B31" s="87"/>
      <c r="C31" s="381"/>
      <c r="D31" s="87"/>
      <c r="E31" s="305"/>
      <c r="F31" s="305"/>
      <c r="G31" s="298">
        <f t="shared" si="2"/>
        <v>0</v>
      </c>
      <c r="H31" s="305"/>
      <c r="I31" s="298">
        <f t="shared" si="5"/>
        <v>0</v>
      </c>
      <c r="J31" s="306"/>
      <c r="K31" s="307"/>
      <c r="L31" s="307"/>
      <c r="M31" s="307"/>
      <c r="N31" s="307"/>
      <c r="O31" s="307"/>
      <c r="P31" s="307"/>
      <c r="Q31" s="307"/>
      <c r="R31" s="308"/>
      <c r="S31" s="227"/>
      <c r="T31" s="207"/>
      <c r="U31" s="208"/>
    </row>
    <row r="32" spans="1:21" ht="27.75" hidden="1">
      <c r="A32" s="108"/>
      <c r="B32" s="87"/>
      <c r="C32" s="381"/>
      <c r="D32" s="87"/>
      <c r="E32" s="305"/>
      <c r="F32" s="305"/>
      <c r="G32" s="298">
        <f t="shared" si="2"/>
        <v>0</v>
      </c>
      <c r="H32" s="305"/>
      <c r="I32" s="298">
        <f t="shared" si="5"/>
        <v>0</v>
      </c>
      <c r="J32" s="306"/>
      <c r="K32" s="307"/>
      <c r="L32" s="307"/>
      <c r="M32" s="307"/>
      <c r="N32" s="307"/>
      <c r="O32" s="307"/>
      <c r="P32" s="307"/>
      <c r="Q32" s="307"/>
      <c r="R32" s="308"/>
      <c r="S32" s="227"/>
      <c r="T32" s="207"/>
      <c r="U32" s="208"/>
    </row>
    <row r="33" spans="1:21" ht="27.75" hidden="1">
      <c r="A33" s="108"/>
      <c r="B33" s="87"/>
      <c r="C33" s="381"/>
      <c r="D33" s="87"/>
      <c r="E33" s="305"/>
      <c r="F33" s="305"/>
      <c r="G33" s="298">
        <f t="shared" si="2"/>
        <v>0</v>
      </c>
      <c r="H33" s="305"/>
      <c r="I33" s="298">
        <f t="shared" si="5"/>
        <v>0</v>
      </c>
      <c r="J33" s="306"/>
      <c r="K33" s="307"/>
      <c r="L33" s="307"/>
      <c r="M33" s="307"/>
      <c r="N33" s="307"/>
      <c r="O33" s="307"/>
      <c r="P33" s="307"/>
      <c r="Q33" s="307"/>
      <c r="R33" s="308"/>
      <c r="S33" s="227"/>
      <c r="T33" s="207"/>
      <c r="U33" s="208"/>
    </row>
    <row r="34" spans="1:21" ht="27.75" hidden="1">
      <c r="A34" s="108"/>
      <c r="B34" s="87"/>
      <c r="C34" s="381"/>
      <c r="D34" s="87"/>
      <c r="E34" s="305"/>
      <c r="F34" s="305"/>
      <c r="G34" s="298">
        <f t="shared" si="2"/>
        <v>0</v>
      </c>
      <c r="H34" s="305"/>
      <c r="I34" s="298">
        <f t="shared" si="5"/>
        <v>0</v>
      </c>
      <c r="J34" s="306"/>
      <c r="K34" s="307"/>
      <c r="L34" s="307"/>
      <c r="M34" s="307"/>
      <c r="N34" s="307"/>
      <c r="O34" s="307"/>
      <c r="P34" s="307"/>
      <c r="Q34" s="307"/>
      <c r="R34" s="308"/>
      <c r="S34" s="227"/>
      <c r="T34" s="207"/>
      <c r="U34" s="208"/>
    </row>
    <row r="35" spans="1:21" ht="27.75" hidden="1">
      <c r="A35" s="108"/>
      <c r="B35" s="87"/>
      <c r="C35" s="381"/>
      <c r="D35" s="87"/>
      <c r="E35" s="305"/>
      <c r="F35" s="305"/>
      <c r="G35" s="298">
        <f t="shared" si="2"/>
        <v>0</v>
      </c>
      <c r="H35" s="305"/>
      <c r="I35" s="298">
        <f t="shared" si="5"/>
        <v>0</v>
      </c>
      <c r="J35" s="306"/>
      <c r="K35" s="307"/>
      <c r="L35" s="307"/>
      <c r="M35" s="307"/>
      <c r="N35" s="307"/>
      <c r="O35" s="307"/>
      <c r="P35" s="307"/>
      <c r="Q35" s="307"/>
      <c r="R35" s="308"/>
      <c r="S35" s="227"/>
      <c r="T35" s="207"/>
      <c r="U35" s="208"/>
    </row>
    <row r="36" spans="1:21" ht="27.75" hidden="1">
      <c r="A36" s="108"/>
      <c r="B36" s="87"/>
      <c r="C36" s="381"/>
      <c r="D36" s="87"/>
      <c r="E36" s="305"/>
      <c r="F36" s="305"/>
      <c r="G36" s="298">
        <f t="shared" si="2"/>
        <v>0</v>
      </c>
      <c r="H36" s="305"/>
      <c r="I36" s="298">
        <f t="shared" si="5"/>
        <v>0</v>
      </c>
      <c r="J36" s="306"/>
      <c r="K36" s="307"/>
      <c r="L36" s="307"/>
      <c r="M36" s="307"/>
      <c r="N36" s="307"/>
      <c r="O36" s="307"/>
      <c r="P36" s="307"/>
      <c r="Q36" s="307"/>
      <c r="R36" s="308"/>
      <c r="S36" s="227"/>
      <c r="T36" s="207"/>
      <c r="U36" s="208"/>
    </row>
    <row r="37" spans="1:21" ht="27.75" hidden="1">
      <c r="A37" s="108"/>
      <c r="B37" s="87"/>
      <c r="C37" s="381"/>
      <c r="D37" s="87"/>
      <c r="E37" s="305"/>
      <c r="F37" s="305"/>
      <c r="G37" s="298">
        <f t="shared" si="2"/>
        <v>0</v>
      </c>
      <c r="H37" s="305"/>
      <c r="I37" s="298">
        <f>SUM(J37:R37)</f>
        <v>0</v>
      </c>
      <c r="J37" s="306"/>
      <c r="K37" s="307"/>
      <c r="L37" s="307"/>
      <c r="M37" s="307"/>
      <c r="N37" s="307"/>
      <c r="O37" s="307"/>
      <c r="P37" s="307"/>
      <c r="Q37" s="307"/>
      <c r="R37" s="308"/>
      <c r="S37" s="227"/>
      <c r="T37" s="207"/>
      <c r="U37" s="208"/>
    </row>
    <row r="38" spans="1:21" ht="27.75">
      <c r="A38" s="108"/>
      <c r="B38" s="87">
        <v>2</v>
      </c>
      <c r="C38" s="382" t="s">
        <v>111</v>
      </c>
      <c r="D38" s="87">
        <v>614200</v>
      </c>
      <c r="E38" s="298">
        <f>SUM(E39:E43)</f>
        <v>0</v>
      </c>
      <c r="F38" s="298">
        <f aca="true" t="shared" si="6" ref="F38:R38">SUM(F39:F43)</f>
        <v>0</v>
      </c>
      <c r="G38" s="298">
        <f t="shared" si="6"/>
        <v>0</v>
      </c>
      <c r="H38" s="298">
        <f t="shared" si="6"/>
        <v>0</v>
      </c>
      <c r="I38" s="298">
        <f t="shared" si="6"/>
        <v>0</v>
      </c>
      <c r="J38" s="311">
        <f t="shared" si="6"/>
        <v>0</v>
      </c>
      <c r="K38" s="311">
        <f t="shared" si="6"/>
        <v>0</v>
      </c>
      <c r="L38" s="311">
        <f t="shared" si="6"/>
        <v>0</v>
      </c>
      <c r="M38" s="311">
        <f t="shared" si="6"/>
        <v>0</v>
      </c>
      <c r="N38" s="311">
        <f t="shared" si="6"/>
        <v>0</v>
      </c>
      <c r="O38" s="311">
        <f t="shared" si="6"/>
        <v>0</v>
      </c>
      <c r="P38" s="311">
        <f t="shared" si="6"/>
        <v>0</v>
      </c>
      <c r="Q38" s="311">
        <f t="shared" si="6"/>
        <v>0</v>
      </c>
      <c r="R38" s="311">
        <f t="shared" si="6"/>
        <v>0</v>
      </c>
      <c r="S38" s="224">
        <f>S43</f>
        <v>0</v>
      </c>
      <c r="T38" s="200">
        <f>T43</f>
        <v>0</v>
      </c>
      <c r="U38" s="201">
        <f>U43</f>
        <v>0</v>
      </c>
    </row>
    <row r="39" spans="1:21" ht="27.75">
      <c r="A39" s="108"/>
      <c r="B39" s="87"/>
      <c r="C39" s="381"/>
      <c r="D39" s="87"/>
      <c r="E39" s="305"/>
      <c r="F39" s="305"/>
      <c r="G39" s="298">
        <f t="shared" si="2"/>
        <v>0</v>
      </c>
      <c r="H39" s="298"/>
      <c r="I39" s="298">
        <f>SUM(J39:R39)</f>
        <v>0</v>
      </c>
      <c r="J39" s="306"/>
      <c r="K39" s="307"/>
      <c r="L39" s="307"/>
      <c r="M39" s="307"/>
      <c r="N39" s="307"/>
      <c r="O39" s="307"/>
      <c r="P39" s="307"/>
      <c r="Q39" s="307"/>
      <c r="R39" s="308"/>
      <c r="S39" s="227"/>
      <c r="T39" s="207"/>
      <c r="U39" s="208"/>
    </row>
    <row r="40" spans="1:21" ht="27.75" hidden="1">
      <c r="A40" s="108"/>
      <c r="B40" s="87"/>
      <c r="C40" s="381"/>
      <c r="D40" s="87"/>
      <c r="E40" s="305"/>
      <c r="F40" s="305"/>
      <c r="G40" s="298">
        <f t="shared" si="2"/>
        <v>0</v>
      </c>
      <c r="H40" s="305"/>
      <c r="I40" s="298">
        <f>SUM(J40:R40)</f>
        <v>0</v>
      </c>
      <c r="J40" s="306"/>
      <c r="K40" s="307"/>
      <c r="L40" s="307"/>
      <c r="M40" s="307"/>
      <c r="N40" s="307"/>
      <c r="O40" s="307"/>
      <c r="P40" s="307"/>
      <c r="Q40" s="307"/>
      <c r="R40" s="308"/>
      <c r="S40" s="227"/>
      <c r="T40" s="207"/>
      <c r="U40" s="208"/>
    </row>
    <row r="41" spans="1:21" ht="27.75" hidden="1">
      <c r="A41" s="108"/>
      <c r="B41" s="87"/>
      <c r="C41" s="381"/>
      <c r="D41" s="87"/>
      <c r="E41" s="305"/>
      <c r="F41" s="305"/>
      <c r="G41" s="298">
        <f t="shared" si="2"/>
        <v>0</v>
      </c>
      <c r="H41" s="305"/>
      <c r="I41" s="298">
        <f>SUM(J41:R41)</f>
        <v>0</v>
      </c>
      <c r="J41" s="306"/>
      <c r="K41" s="307"/>
      <c r="L41" s="307"/>
      <c r="M41" s="307"/>
      <c r="N41" s="307"/>
      <c r="O41" s="307"/>
      <c r="P41" s="307"/>
      <c r="Q41" s="307"/>
      <c r="R41" s="308"/>
      <c r="S41" s="227"/>
      <c r="T41" s="207"/>
      <c r="U41" s="208"/>
    </row>
    <row r="42" spans="1:21" ht="27.75" hidden="1">
      <c r="A42" s="108"/>
      <c r="B42" s="87"/>
      <c r="C42" s="381"/>
      <c r="D42" s="87"/>
      <c r="E42" s="305"/>
      <c r="F42" s="305"/>
      <c r="G42" s="298">
        <f t="shared" si="2"/>
        <v>0</v>
      </c>
      <c r="H42" s="305"/>
      <c r="I42" s="298">
        <f>SUM(J42:R42)</f>
        <v>0</v>
      </c>
      <c r="J42" s="306"/>
      <c r="K42" s="307"/>
      <c r="L42" s="307"/>
      <c r="M42" s="307"/>
      <c r="N42" s="307"/>
      <c r="O42" s="307"/>
      <c r="P42" s="307"/>
      <c r="Q42" s="307"/>
      <c r="R42" s="308"/>
      <c r="S42" s="227"/>
      <c r="T42" s="207"/>
      <c r="U42" s="208"/>
    </row>
    <row r="43" spans="1:21" ht="27.75" hidden="1">
      <c r="A43" s="108"/>
      <c r="B43" s="87"/>
      <c r="C43" s="381"/>
      <c r="D43" s="87"/>
      <c r="E43" s="305"/>
      <c r="F43" s="305"/>
      <c r="G43" s="298">
        <f t="shared" si="2"/>
        <v>0</v>
      </c>
      <c r="H43" s="305"/>
      <c r="I43" s="298">
        <f>SUM(J43:R43)</f>
        <v>0</v>
      </c>
      <c r="J43" s="306"/>
      <c r="K43" s="307"/>
      <c r="L43" s="307"/>
      <c r="M43" s="307"/>
      <c r="N43" s="307"/>
      <c r="O43" s="307"/>
      <c r="P43" s="307"/>
      <c r="Q43" s="307"/>
      <c r="R43" s="308"/>
      <c r="S43" s="227"/>
      <c r="T43" s="207"/>
      <c r="U43" s="208"/>
    </row>
    <row r="44" spans="1:21" ht="27.75">
      <c r="A44" s="108"/>
      <c r="B44" s="87">
        <v>3</v>
      </c>
      <c r="C44" s="383" t="s">
        <v>112</v>
      </c>
      <c r="D44" s="87">
        <v>614300</v>
      </c>
      <c r="E44" s="298">
        <f>SUM(E45:E58)</f>
        <v>0</v>
      </c>
      <c r="F44" s="298">
        <f aca="true" t="shared" si="7" ref="F44:U44">SUM(F45:F58)</f>
        <v>0</v>
      </c>
      <c r="G44" s="298">
        <f t="shared" si="7"/>
        <v>0</v>
      </c>
      <c r="H44" s="298">
        <f t="shared" si="7"/>
        <v>0</v>
      </c>
      <c r="I44" s="298">
        <f t="shared" si="7"/>
        <v>0</v>
      </c>
      <c r="J44" s="311">
        <f t="shared" si="7"/>
        <v>0</v>
      </c>
      <c r="K44" s="311">
        <f t="shared" si="7"/>
        <v>0</v>
      </c>
      <c r="L44" s="311">
        <f t="shared" si="7"/>
        <v>0</v>
      </c>
      <c r="M44" s="311">
        <f t="shared" si="7"/>
        <v>0</v>
      </c>
      <c r="N44" s="311">
        <f t="shared" si="7"/>
        <v>0</v>
      </c>
      <c r="O44" s="311">
        <f t="shared" si="7"/>
        <v>0</v>
      </c>
      <c r="P44" s="311">
        <f t="shared" si="7"/>
        <v>0</v>
      </c>
      <c r="Q44" s="311">
        <f t="shared" si="7"/>
        <v>0</v>
      </c>
      <c r="R44" s="311">
        <f t="shared" si="7"/>
        <v>0</v>
      </c>
      <c r="S44" s="224">
        <f t="shared" si="7"/>
        <v>0</v>
      </c>
      <c r="T44" s="200">
        <f t="shared" si="7"/>
        <v>0</v>
      </c>
      <c r="U44" s="201">
        <f t="shared" si="7"/>
        <v>0</v>
      </c>
    </row>
    <row r="45" spans="1:21" ht="27.75">
      <c r="A45" s="108"/>
      <c r="B45" s="87"/>
      <c r="C45" s="381"/>
      <c r="D45" s="87"/>
      <c r="E45" s="305"/>
      <c r="F45" s="305"/>
      <c r="G45" s="298">
        <f t="shared" si="2"/>
        <v>0</v>
      </c>
      <c r="H45" s="305"/>
      <c r="I45" s="298">
        <f aca="true" t="shared" si="8" ref="I45:I57">SUM(J45:R45)</f>
        <v>0</v>
      </c>
      <c r="J45" s="306"/>
      <c r="K45" s="307"/>
      <c r="L45" s="307"/>
      <c r="M45" s="307"/>
      <c r="N45" s="307"/>
      <c r="O45" s="307"/>
      <c r="P45" s="307"/>
      <c r="Q45" s="307"/>
      <c r="R45" s="308"/>
      <c r="S45" s="227"/>
      <c r="T45" s="207"/>
      <c r="U45" s="208"/>
    </row>
    <row r="46" spans="1:21" ht="27.75" hidden="1">
      <c r="A46" s="108"/>
      <c r="B46" s="87"/>
      <c r="C46" s="381"/>
      <c r="D46" s="87"/>
      <c r="E46" s="305"/>
      <c r="F46" s="305"/>
      <c r="G46" s="298">
        <f t="shared" si="2"/>
        <v>0</v>
      </c>
      <c r="H46" s="305"/>
      <c r="I46" s="298">
        <f t="shared" si="8"/>
        <v>0</v>
      </c>
      <c r="J46" s="306"/>
      <c r="K46" s="307"/>
      <c r="L46" s="307"/>
      <c r="M46" s="307"/>
      <c r="N46" s="307"/>
      <c r="O46" s="307"/>
      <c r="P46" s="307"/>
      <c r="Q46" s="307"/>
      <c r="R46" s="308"/>
      <c r="S46" s="227"/>
      <c r="T46" s="207"/>
      <c r="U46" s="208"/>
    </row>
    <row r="47" spans="1:21" ht="27.75" hidden="1">
      <c r="A47" s="108"/>
      <c r="B47" s="87"/>
      <c r="C47" s="381"/>
      <c r="D47" s="87"/>
      <c r="E47" s="305"/>
      <c r="F47" s="305"/>
      <c r="G47" s="298">
        <f t="shared" si="2"/>
        <v>0</v>
      </c>
      <c r="H47" s="305"/>
      <c r="I47" s="298">
        <f t="shared" si="8"/>
        <v>0</v>
      </c>
      <c r="J47" s="306"/>
      <c r="K47" s="307"/>
      <c r="L47" s="307"/>
      <c r="M47" s="307"/>
      <c r="N47" s="307"/>
      <c r="O47" s="307"/>
      <c r="P47" s="307"/>
      <c r="Q47" s="307"/>
      <c r="R47" s="308"/>
      <c r="S47" s="227"/>
      <c r="T47" s="207"/>
      <c r="U47" s="208"/>
    </row>
    <row r="48" spans="1:21" ht="27.75" hidden="1">
      <c r="A48" s="108"/>
      <c r="B48" s="87"/>
      <c r="C48" s="381"/>
      <c r="D48" s="87"/>
      <c r="E48" s="305"/>
      <c r="F48" s="305"/>
      <c r="G48" s="298">
        <f t="shared" si="2"/>
        <v>0</v>
      </c>
      <c r="H48" s="305"/>
      <c r="I48" s="298">
        <f t="shared" si="8"/>
        <v>0</v>
      </c>
      <c r="J48" s="306"/>
      <c r="K48" s="307"/>
      <c r="L48" s="307"/>
      <c r="M48" s="307"/>
      <c r="N48" s="307"/>
      <c r="O48" s="307"/>
      <c r="P48" s="307"/>
      <c r="Q48" s="307"/>
      <c r="R48" s="308"/>
      <c r="S48" s="227"/>
      <c r="T48" s="207"/>
      <c r="U48" s="208"/>
    </row>
    <row r="49" spans="1:21" ht="28.5" hidden="1" thickBot="1">
      <c r="A49" s="108"/>
      <c r="B49" s="135"/>
      <c r="C49" s="381"/>
      <c r="D49" s="135"/>
      <c r="E49" s="312"/>
      <c r="F49" s="312"/>
      <c r="G49" s="313">
        <f t="shared" si="2"/>
        <v>0</v>
      </c>
      <c r="H49" s="312"/>
      <c r="I49" s="298">
        <f t="shared" si="8"/>
        <v>0</v>
      </c>
      <c r="J49" s="306"/>
      <c r="K49" s="307"/>
      <c r="L49" s="307"/>
      <c r="M49" s="307"/>
      <c r="N49" s="307"/>
      <c r="O49" s="307"/>
      <c r="P49" s="307"/>
      <c r="Q49" s="307"/>
      <c r="R49" s="308"/>
      <c r="S49" s="228"/>
      <c r="T49" s="209"/>
      <c r="U49" s="210"/>
    </row>
    <row r="50" spans="1:21" ht="27.75" hidden="1">
      <c r="A50" s="108"/>
      <c r="B50" s="112"/>
      <c r="C50" s="381"/>
      <c r="D50" s="112"/>
      <c r="E50" s="327"/>
      <c r="F50" s="327"/>
      <c r="G50" s="366">
        <f t="shared" si="2"/>
        <v>0</v>
      </c>
      <c r="H50" s="327"/>
      <c r="I50" s="298">
        <f t="shared" si="8"/>
        <v>0</v>
      </c>
      <c r="J50" s="306"/>
      <c r="K50" s="307"/>
      <c r="L50" s="307"/>
      <c r="M50" s="307"/>
      <c r="N50" s="307"/>
      <c r="O50" s="307"/>
      <c r="P50" s="307"/>
      <c r="Q50" s="307"/>
      <c r="R50" s="308"/>
      <c r="S50" s="226"/>
      <c r="T50" s="205"/>
      <c r="U50" s="206"/>
    </row>
    <row r="51" spans="1:21" ht="27.75" hidden="1">
      <c r="A51" s="108"/>
      <c r="B51" s="87"/>
      <c r="C51" s="381"/>
      <c r="D51" s="87"/>
      <c r="E51" s="305"/>
      <c r="F51" s="305"/>
      <c r="G51" s="298">
        <f t="shared" si="2"/>
        <v>0</v>
      </c>
      <c r="H51" s="305"/>
      <c r="I51" s="298">
        <f t="shared" si="8"/>
        <v>0</v>
      </c>
      <c r="J51" s="306"/>
      <c r="K51" s="307"/>
      <c r="L51" s="307"/>
      <c r="M51" s="307"/>
      <c r="N51" s="307"/>
      <c r="O51" s="307"/>
      <c r="P51" s="307"/>
      <c r="Q51" s="307"/>
      <c r="R51" s="308"/>
      <c r="S51" s="227"/>
      <c r="T51" s="207"/>
      <c r="U51" s="208"/>
    </row>
    <row r="52" spans="1:21" ht="27.75" hidden="1">
      <c r="A52" s="108"/>
      <c r="B52" s="87"/>
      <c r="C52" s="381"/>
      <c r="D52" s="87"/>
      <c r="E52" s="305"/>
      <c r="F52" s="305"/>
      <c r="G52" s="298">
        <f t="shared" si="2"/>
        <v>0</v>
      </c>
      <c r="H52" s="305"/>
      <c r="I52" s="298">
        <f t="shared" si="8"/>
        <v>0</v>
      </c>
      <c r="J52" s="306"/>
      <c r="K52" s="307"/>
      <c r="L52" s="307"/>
      <c r="M52" s="307"/>
      <c r="N52" s="307"/>
      <c r="O52" s="307"/>
      <c r="P52" s="307"/>
      <c r="Q52" s="307"/>
      <c r="R52" s="308"/>
      <c r="S52" s="227"/>
      <c r="T52" s="207"/>
      <c r="U52" s="208"/>
    </row>
    <row r="53" spans="1:21" ht="27.75" hidden="1">
      <c r="A53" s="108"/>
      <c r="B53" s="87"/>
      <c r="C53" s="381"/>
      <c r="D53" s="87"/>
      <c r="E53" s="305"/>
      <c r="F53" s="305"/>
      <c r="G53" s="298">
        <f t="shared" si="2"/>
        <v>0</v>
      </c>
      <c r="H53" s="305"/>
      <c r="I53" s="298">
        <f t="shared" si="8"/>
        <v>0</v>
      </c>
      <c r="J53" s="306"/>
      <c r="K53" s="307"/>
      <c r="L53" s="307"/>
      <c r="M53" s="307"/>
      <c r="N53" s="307"/>
      <c r="O53" s="307"/>
      <c r="P53" s="307"/>
      <c r="Q53" s="307"/>
      <c r="R53" s="308"/>
      <c r="S53" s="227"/>
      <c r="T53" s="207"/>
      <c r="U53" s="208"/>
    </row>
    <row r="54" spans="1:21" ht="27.75" hidden="1">
      <c r="A54" s="108"/>
      <c r="B54" s="87"/>
      <c r="C54" s="381"/>
      <c r="D54" s="87"/>
      <c r="E54" s="305"/>
      <c r="F54" s="305"/>
      <c r="G54" s="298">
        <f t="shared" si="2"/>
        <v>0</v>
      </c>
      <c r="H54" s="305"/>
      <c r="I54" s="298">
        <f t="shared" si="8"/>
        <v>0</v>
      </c>
      <c r="J54" s="306"/>
      <c r="K54" s="307"/>
      <c r="L54" s="307"/>
      <c r="M54" s="307"/>
      <c r="N54" s="307"/>
      <c r="O54" s="307"/>
      <c r="P54" s="307"/>
      <c r="Q54" s="307"/>
      <c r="R54" s="308"/>
      <c r="S54" s="227"/>
      <c r="T54" s="207"/>
      <c r="U54" s="208"/>
    </row>
    <row r="55" spans="1:21" ht="27.75" hidden="1">
      <c r="A55" s="108"/>
      <c r="B55" s="79"/>
      <c r="C55" s="381"/>
      <c r="D55" s="79"/>
      <c r="E55" s="305"/>
      <c r="F55" s="305"/>
      <c r="G55" s="298">
        <f t="shared" si="2"/>
        <v>0</v>
      </c>
      <c r="H55" s="305"/>
      <c r="I55" s="298">
        <f t="shared" si="8"/>
        <v>0</v>
      </c>
      <c r="J55" s="306"/>
      <c r="K55" s="307"/>
      <c r="L55" s="307"/>
      <c r="M55" s="307"/>
      <c r="N55" s="307"/>
      <c r="O55" s="307"/>
      <c r="P55" s="307"/>
      <c r="Q55" s="307"/>
      <c r="R55" s="308"/>
      <c r="S55" s="229"/>
      <c r="T55" s="211"/>
      <c r="U55" s="201"/>
    </row>
    <row r="56" spans="1:21" ht="27.75" hidden="1">
      <c r="A56" s="108"/>
      <c r="B56" s="87"/>
      <c r="C56" s="381"/>
      <c r="D56" s="87"/>
      <c r="E56" s="305"/>
      <c r="F56" s="305"/>
      <c r="G56" s="298">
        <f t="shared" si="2"/>
        <v>0</v>
      </c>
      <c r="H56" s="305"/>
      <c r="I56" s="298">
        <f t="shared" si="8"/>
        <v>0</v>
      </c>
      <c r="J56" s="306"/>
      <c r="K56" s="307"/>
      <c r="L56" s="307"/>
      <c r="M56" s="307"/>
      <c r="N56" s="307"/>
      <c r="O56" s="307"/>
      <c r="P56" s="307"/>
      <c r="Q56" s="307"/>
      <c r="R56" s="308"/>
      <c r="S56" s="227"/>
      <c r="T56" s="207"/>
      <c r="U56" s="208"/>
    </row>
    <row r="57" spans="1:21" ht="27.75" hidden="1">
      <c r="A57" s="108"/>
      <c r="B57" s="87"/>
      <c r="C57" s="381"/>
      <c r="D57" s="87"/>
      <c r="E57" s="305"/>
      <c r="F57" s="305"/>
      <c r="G57" s="298">
        <f t="shared" si="2"/>
        <v>0</v>
      </c>
      <c r="H57" s="305"/>
      <c r="I57" s="298">
        <f t="shared" si="8"/>
        <v>0</v>
      </c>
      <c r="J57" s="306"/>
      <c r="K57" s="307"/>
      <c r="L57" s="307"/>
      <c r="M57" s="307"/>
      <c r="N57" s="307"/>
      <c r="O57" s="307"/>
      <c r="P57" s="307"/>
      <c r="Q57" s="307"/>
      <c r="R57" s="308"/>
      <c r="S57" s="227"/>
      <c r="T57" s="207"/>
      <c r="U57" s="208"/>
    </row>
    <row r="58" spans="1:21" ht="27.75" hidden="1">
      <c r="A58" s="108"/>
      <c r="B58" s="79"/>
      <c r="C58" s="381"/>
      <c r="D58" s="79"/>
      <c r="E58" s="305"/>
      <c r="F58" s="305"/>
      <c r="G58" s="298">
        <f t="shared" si="2"/>
        <v>0</v>
      </c>
      <c r="H58" s="305"/>
      <c r="I58" s="298">
        <f>SUM(J58:R58)</f>
        <v>0</v>
      </c>
      <c r="J58" s="306"/>
      <c r="K58" s="307"/>
      <c r="L58" s="307"/>
      <c r="M58" s="307"/>
      <c r="N58" s="307"/>
      <c r="O58" s="307"/>
      <c r="P58" s="307"/>
      <c r="Q58" s="307"/>
      <c r="R58" s="308"/>
      <c r="S58" s="229"/>
      <c r="T58" s="211"/>
      <c r="U58" s="201"/>
    </row>
    <row r="59" spans="1:21" ht="27.75">
      <c r="A59" s="108"/>
      <c r="B59" s="87">
        <v>4</v>
      </c>
      <c r="C59" s="382" t="s">
        <v>113</v>
      </c>
      <c r="D59" s="87">
        <v>614700</v>
      </c>
      <c r="E59" s="298">
        <f aca="true" t="shared" si="9" ref="E59:U59">SUM(E60:E61)</f>
        <v>0</v>
      </c>
      <c r="F59" s="298">
        <f t="shared" si="9"/>
        <v>0</v>
      </c>
      <c r="G59" s="298">
        <f t="shared" si="9"/>
        <v>0</v>
      </c>
      <c r="H59" s="298">
        <f t="shared" si="9"/>
        <v>0</v>
      </c>
      <c r="I59" s="298">
        <f t="shared" si="9"/>
        <v>0</v>
      </c>
      <c r="J59" s="311">
        <f t="shared" si="9"/>
        <v>0</v>
      </c>
      <c r="K59" s="311">
        <f t="shared" si="9"/>
        <v>0</v>
      </c>
      <c r="L59" s="311">
        <f t="shared" si="9"/>
        <v>0</v>
      </c>
      <c r="M59" s="311">
        <f t="shared" si="9"/>
        <v>0</v>
      </c>
      <c r="N59" s="311">
        <f t="shared" si="9"/>
        <v>0</v>
      </c>
      <c r="O59" s="311">
        <f t="shared" si="9"/>
        <v>0</v>
      </c>
      <c r="P59" s="311">
        <f t="shared" si="9"/>
        <v>0</v>
      </c>
      <c r="Q59" s="311">
        <f t="shared" si="9"/>
        <v>0</v>
      </c>
      <c r="R59" s="311">
        <f t="shared" si="9"/>
        <v>0</v>
      </c>
      <c r="S59" s="230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82"/>
      <c r="D60" s="87"/>
      <c r="E60" s="305"/>
      <c r="F60" s="305"/>
      <c r="G60" s="298">
        <f t="shared" si="2"/>
        <v>0</v>
      </c>
      <c r="H60" s="305"/>
      <c r="I60" s="298">
        <f>SUM(J60:R60)</f>
        <v>0</v>
      </c>
      <c r="J60" s="306"/>
      <c r="K60" s="307"/>
      <c r="L60" s="307"/>
      <c r="M60" s="307"/>
      <c r="N60" s="307"/>
      <c r="O60" s="307"/>
      <c r="P60" s="307"/>
      <c r="Q60" s="307"/>
      <c r="R60" s="308"/>
      <c r="S60" s="227"/>
      <c r="T60" s="207"/>
      <c r="U60" s="208"/>
    </row>
    <row r="61" spans="1:21" ht="27.75" hidden="1">
      <c r="A61" s="108"/>
      <c r="B61" s="87"/>
      <c r="C61" s="382"/>
      <c r="D61" s="87"/>
      <c r="E61" s="305"/>
      <c r="F61" s="305"/>
      <c r="G61" s="298">
        <f t="shared" si="2"/>
        <v>0</v>
      </c>
      <c r="H61" s="305"/>
      <c r="I61" s="298">
        <f>SUM(J61:R61)</f>
        <v>0</v>
      </c>
      <c r="J61" s="306"/>
      <c r="K61" s="307"/>
      <c r="L61" s="307"/>
      <c r="M61" s="307"/>
      <c r="N61" s="307"/>
      <c r="O61" s="307"/>
      <c r="P61" s="307"/>
      <c r="Q61" s="307"/>
      <c r="R61" s="308"/>
      <c r="S61" s="227"/>
      <c r="T61" s="207"/>
      <c r="U61" s="208"/>
    </row>
    <row r="62" spans="1:22" ht="27.75">
      <c r="A62" s="108"/>
      <c r="B62" s="87">
        <v>5</v>
      </c>
      <c r="C62" s="382" t="s">
        <v>114</v>
      </c>
      <c r="D62" s="87">
        <v>614800</v>
      </c>
      <c r="E62" s="298">
        <f aca="true" t="shared" si="10" ref="E62:U62">E63</f>
        <v>0</v>
      </c>
      <c r="F62" s="298">
        <f t="shared" si="10"/>
        <v>0</v>
      </c>
      <c r="G62" s="298">
        <f t="shared" si="10"/>
        <v>0</v>
      </c>
      <c r="H62" s="298">
        <f t="shared" si="10"/>
        <v>0</v>
      </c>
      <c r="I62" s="298">
        <f t="shared" si="10"/>
        <v>0</v>
      </c>
      <c r="J62" s="311">
        <f t="shared" si="10"/>
        <v>0</v>
      </c>
      <c r="K62" s="311">
        <f t="shared" si="10"/>
        <v>0</v>
      </c>
      <c r="L62" s="311">
        <f t="shared" si="10"/>
        <v>0</v>
      </c>
      <c r="M62" s="311">
        <f t="shared" si="10"/>
        <v>0</v>
      </c>
      <c r="N62" s="311">
        <f t="shared" si="10"/>
        <v>0</v>
      </c>
      <c r="O62" s="311">
        <f t="shared" si="10"/>
        <v>0</v>
      </c>
      <c r="P62" s="311">
        <f t="shared" si="10"/>
        <v>0</v>
      </c>
      <c r="Q62" s="311">
        <f t="shared" si="10"/>
        <v>0</v>
      </c>
      <c r="R62" s="311">
        <f t="shared" si="10"/>
        <v>0</v>
      </c>
      <c r="S62" s="212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82"/>
      <c r="D63" s="87"/>
      <c r="E63" s="305"/>
      <c r="F63" s="305"/>
      <c r="G63" s="298">
        <f t="shared" si="2"/>
        <v>0</v>
      </c>
      <c r="H63" s="305"/>
      <c r="I63" s="298">
        <f>SUM(J63:R63)</f>
        <v>0</v>
      </c>
      <c r="J63" s="306"/>
      <c r="K63" s="307"/>
      <c r="L63" s="307"/>
      <c r="M63" s="307"/>
      <c r="N63" s="307"/>
      <c r="O63" s="307"/>
      <c r="P63" s="307"/>
      <c r="Q63" s="307"/>
      <c r="R63" s="308"/>
      <c r="S63" s="227"/>
      <c r="T63" s="207"/>
      <c r="U63" s="208"/>
    </row>
    <row r="64" spans="1:21" ht="27.75">
      <c r="A64" s="108"/>
      <c r="B64" s="87">
        <v>6</v>
      </c>
      <c r="C64" s="382" t="s">
        <v>115</v>
      </c>
      <c r="D64" s="87">
        <v>614900</v>
      </c>
      <c r="E64" s="298">
        <f aca="true" t="shared" si="11" ref="E64:U64">E65</f>
        <v>0</v>
      </c>
      <c r="F64" s="298">
        <f t="shared" si="11"/>
        <v>0</v>
      </c>
      <c r="G64" s="298">
        <f t="shared" si="11"/>
        <v>0</v>
      </c>
      <c r="H64" s="298">
        <f t="shared" si="11"/>
        <v>0</v>
      </c>
      <c r="I64" s="298">
        <f t="shared" si="11"/>
        <v>0</v>
      </c>
      <c r="J64" s="311">
        <f t="shared" si="11"/>
        <v>0</v>
      </c>
      <c r="K64" s="311">
        <f t="shared" si="11"/>
        <v>0</v>
      </c>
      <c r="L64" s="311">
        <f t="shared" si="11"/>
        <v>0</v>
      </c>
      <c r="M64" s="311">
        <f t="shared" si="11"/>
        <v>0</v>
      </c>
      <c r="N64" s="311">
        <f t="shared" si="11"/>
        <v>0</v>
      </c>
      <c r="O64" s="311">
        <f t="shared" si="11"/>
        <v>0</v>
      </c>
      <c r="P64" s="311">
        <f t="shared" si="11"/>
        <v>0</v>
      </c>
      <c r="Q64" s="311">
        <f t="shared" si="11"/>
        <v>0</v>
      </c>
      <c r="R64" s="311">
        <f t="shared" si="11"/>
        <v>0</v>
      </c>
      <c r="S64" s="224">
        <f t="shared" si="11"/>
        <v>0</v>
      </c>
      <c r="T64" s="200">
        <f t="shared" si="11"/>
        <v>0</v>
      </c>
      <c r="U64" s="201">
        <f t="shared" si="11"/>
        <v>0</v>
      </c>
    </row>
    <row r="65" spans="1:21" ht="28.5" thickBot="1">
      <c r="A65" s="108"/>
      <c r="B65" s="79"/>
      <c r="C65" s="381"/>
      <c r="D65" s="79"/>
      <c r="E65" s="305"/>
      <c r="F65" s="305"/>
      <c r="G65" s="298">
        <f t="shared" si="2"/>
        <v>0</v>
      </c>
      <c r="H65" s="305"/>
      <c r="I65" s="298">
        <f>SUM(J65:R65)</f>
        <v>0</v>
      </c>
      <c r="J65" s="306"/>
      <c r="K65" s="307"/>
      <c r="L65" s="307"/>
      <c r="M65" s="307"/>
      <c r="N65" s="307"/>
      <c r="O65" s="307"/>
      <c r="P65" s="307"/>
      <c r="Q65" s="307"/>
      <c r="R65" s="308"/>
      <c r="S65" s="224"/>
      <c r="T65" s="200"/>
      <c r="U65" s="201"/>
    </row>
    <row r="66" spans="1:21" ht="46.5" thickBot="1">
      <c r="A66" s="108"/>
      <c r="B66" s="202" t="s">
        <v>9</v>
      </c>
      <c r="C66" s="384" t="s">
        <v>116</v>
      </c>
      <c r="D66" s="203">
        <v>615000</v>
      </c>
      <c r="E66" s="301">
        <f aca="true" t="shared" si="12" ref="E66:U66">E67+E70</f>
        <v>0</v>
      </c>
      <c r="F66" s="301">
        <f t="shared" si="12"/>
        <v>0</v>
      </c>
      <c r="G66" s="301">
        <f t="shared" si="12"/>
        <v>0</v>
      </c>
      <c r="H66" s="301">
        <f t="shared" si="12"/>
        <v>0</v>
      </c>
      <c r="I66" s="301">
        <f t="shared" si="12"/>
        <v>0</v>
      </c>
      <c r="J66" s="302">
        <f t="shared" si="12"/>
        <v>0</v>
      </c>
      <c r="K66" s="302">
        <f t="shared" si="12"/>
        <v>0</v>
      </c>
      <c r="L66" s="302">
        <f t="shared" si="12"/>
        <v>0</v>
      </c>
      <c r="M66" s="302">
        <f t="shared" si="12"/>
        <v>0</v>
      </c>
      <c r="N66" s="302">
        <f t="shared" si="12"/>
        <v>0</v>
      </c>
      <c r="O66" s="302">
        <f t="shared" si="12"/>
        <v>0</v>
      </c>
      <c r="P66" s="302">
        <f t="shared" si="12"/>
        <v>0</v>
      </c>
      <c r="Q66" s="302">
        <f t="shared" si="12"/>
        <v>0</v>
      </c>
      <c r="R66" s="302">
        <f t="shared" si="12"/>
        <v>0</v>
      </c>
      <c r="S66" s="225">
        <f t="shared" si="12"/>
        <v>0</v>
      </c>
      <c r="T66" s="191">
        <f t="shared" si="12"/>
        <v>0</v>
      </c>
      <c r="U66" s="192">
        <f t="shared" si="12"/>
        <v>0</v>
      </c>
    </row>
    <row r="67" spans="1:21" ht="46.5">
      <c r="A67" s="108"/>
      <c r="B67" s="204">
        <v>1</v>
      </c>
      <c r="C67" s="380" t="s">
        <v>117</v>
      </c>
      <c r="D67" s="112">
        <v>615100</v>
      </c>
      <c r="E67" s="309">
        <f>SUM(E68:E69)</f>
        <v>0</v>
      </c>
      <c r="F67" s="309">
        <f aca="true" t="shared" si="13" ref="F67:U67">SUM(F68:F69)</f>
        <v>0</v>
      </c>
      <c r="G67" s="309">
        <f t="shared" si="13"/>
        <v>0</v>
      </c>
      <c r="H67" s="309">
        <f t="shared" si="13"/>
        <v>0</v>
      </c>
      <c r="I67" s="309">
        <f t="shared" si="13"/>
        <v>0</v>
      </c>
      <c r="J67" s="317">
        <f t="shared" si="13"/>
        <v>0</v>
      </c>
      <c r="K67" s="317">
        <f t="shared" si="13"/>
        <v>0</v>
      </c>
      <c r="L67" s="317">
        <f t="shared" si="13"/>
        <v>0</v>
      </c>
      <c r="M67" s="317">
        <f t="shared" si="13"/>
        <v>0</v>
      </c>
      <c r="N67" s="317">
        <f t="shared" si="13"/>
        <v>0</v>
      </c>
      <c r="O67" s="317">
        <f t="shared" si="13"/>
        <v>0</v>
      </c>
      <c r="P67" s="317">
        <f t="shared" si="13"/>
        <v>0</v>
      </c>
      <c r="Q67" s="317">
        <f t="shared" si="13"/>
        <v>0</v>
      </c>
      <c r="R67" s="317">
        <f t="shared" si="13"/>
        <v>0</v>
      </c>
      <c r="S67" s="226">
        <f t="shared" si="13"/>
        <v>0</v>
      </c>
      <c r="T67" s="205">
        <f t="shared" si="13"/>
        <v>0</v>
      </c>
      <c r="U67" s="206">
        <f t="shared" si="13"/>
        <v>0</v>
      </c>
    </row>
    <row r="68" spans="1:21" ht="27.75">
      <c r="A68" s="108"/>
      <c r="B68" s="87"/>
      <c r="C68" s="382"/>
      <c r="D68" s="87"/>
      <c r="E68" s="305"/>
      <c r="F68" s="305"/>
      <c r="G68" s="298">
        <f t="shared" si="2"/>
        <v>0</v>
      </c>
      <c r="H68" s="305"/>
      <c r="I68" s="298">
        <f>SUM(J68:R68)</f>
        <v>0</v>
      </c>
      <c r="J68" s="306"/>
      <c r="K68" s="307"/>
      <c r="L68" s="307"/>
      <c r="M68" s="307"/>
      <c r="N68" s="307"/>
      <c r="O68" s="307"/>
      <c r="P68" s="307"/>
      <c r="Q68" s="307"/>
      <c r="R68" s="308"/>
      <c r="S68" s="227"/>
      <c r="T68" s="207"/>
      <c r="U68" s="208"/>
    </row>
    <row r="69" spans="1:21" ht="27.75" hidden="1">
      <c r="A69" s="108"/>
      <c r="B69" s="87"/>
      <c r="C69" s="382"/>
      <c r="D69" s="87"/>
      <c r="E69" s="305"/>
      <c r="F69" s="305"/>
      <c r="G69" s="298">
        <f t="shared" si="2"/>
        <v>0</v>
      </c>
      <c r="H69" s="305"/>
      <c r="I69" s="298">
        <f>SUM(J69:R69)</f>
        <v>0</v>
      </c>
      <c r="J69" s="306"/>
      <c r="K69" s="307"/>
      <c r="L69" s="307"/>
      <c r="M69" s="307"/>
      <c r="N69" s="307"/>
      <c r="O69" s="307"/>
      <c r="P69" s="307"/>
      <c r="Q69" s="307"/>
      <c r="R69" s="308"/>
      <c r="S69" s="227"/>
      <c r="T69" s="207"/>
      <c r="U69" s="208"/>
    </row>
    <row r="70" spans="1:21" ht="46.5">
      <c r="A70" s="108"/>
      <c r="B70" s="87">
        <v>2</v>
      </c>
      <c r="C70" s="385" t="s">
        <v>118</v>
      </c>
      <c r="D70" s="87">
        <v>615200</v>
      </c>
      <c r="E70" s="318">
        <f>E72+E71</f>
        <v>0</v>
      </c>
      <c r="F70" s="318">
        <f aca="true" t="shared" si="14" ref="F70:R70">F72+F71</f>
        <v>0</v>
      </c>
      <c r="G70" s="318">
        <f t="shared" si="14"/>
        <v>0</v>
      </c>
      <c r="H70" s="318">
        <f t="shared" si="14"/>
        <v>0</v>
      </c>
      <c r="I70" s="318">
        <f t="shared" si="14"/>
        <v>0</v>
      </c>
      <c r="J70" s="311">
        <f t="shared" si="14"/>
        <v>0</v>
      </c>
      <c r="K70" s="311">
        <f t="shared" si="14"/>
        <v>0</v>
      </c>
      <c r="L70" s="311">
        <f t="shared" si="14"/>
        <v>0</v>
      </c>
      <c r="M70" s="311">
        <f t="shared" si="14"/>
        <v>0</v>
      </c>
      <c r="N70" s="311">
        <f t="shared" si="14"/>
        <v>0</v>
      </c>
      <c r="O70" s="311">
        <f t="shared" si="14"/>
        <v>0</v>
      </c>
      <c r="P70" s="311">
        <f t="shared" si="14"/>
        <v>0</v>
      </c>
      <c r="Q70" s="311">
        <f t="shared" si="14"/>
        <v>0</v>
      </c>
      <c r="R70" s="311">
        <f t="shared" si="14"/>
        <v>0</v>
      </c>
      <c r="S70" s="227">
        <f>S72</f>
        <v>0</v>
      </c>
      <c r="T70" s="207">
        <f>T72</f>
        <v>0</v>
      </c>
      <c r="U70" s="208">
        <f>U72</f>
        <v>0</v>
      </c>
    </row>
    <row r="71" spans="1:21" ht="27.75">
      <c r="A71" s="108"/>
      <c r="B71" s="87"/>
      <c r="C71" s="159"/>
      <c r="D71" s="87"/>
      <c r="E71" s="305"/>
      <c r="F71" s="305"/>
      <c r="G71" s="298">
        <f t="shared" si="2"/>
        <v>0</v>
      </c>
      <c r="H71" s="305"/>
      <c r="I71" s="298">
        <f>SUM(J71:R71)</f>
        <v>0</v>
      </c>
      <c r="J71" s="306"/>
      <c r="K71" s="307"/>
      <c r="L71" s="307"/>
      <c r="M71" s="307"/>
      <c r="N71" s="307"/>
      <c r="O71" s="307"/>
      <c r="P71" s="307"/>
      <c r="Q71" s="307"/>
      <c r="R71" s="308"/>
      <c r="S71" s="227"/>
      <c r="T71" s="207"/>
      <c r="U71" s="208"/>
    </row>
    <row r="72" spans="1:21" ht="27.75" hidden="1">
      <c r="A72" s="108"/>
      <c r="B72" s="87"/>
      <c r="C72" s="159"/>
      <c r="D72" s="87"/>
      <c r="E72" s="305"/>
      <c r="F72" s="305"/>
      <c r="G72" s="298">
        <f t="shared" si="2"/>
        <v>0</v>
      </c>
      <c r="H72" s="305"/>
      <c r="I72" s="298">
        <f>SUM(J72:R72)</f>
        <v>0</v>
      </c>
      <c r="J72" s="306"/>
      <c r="K72" s="307"/>
      <c r="L72" s="307"/>
      <c r="M72" s="307"/>
      <c r="N72" s="307"/>
      <c r="O72" s="307"/>
      <c r="P72" s="307"/>
      <c r="Q72" s="307"/>
      <c r="R72" s="308"/>
      <c r="S72" s="227"/>
      <c r="T72" s="207"/>
      <c r="U72" s="208"/>
    </row>
    <row r="73" spans="1:21" ht="27.75" thickBot="1">
      <c r="A73" s="108"/>
      <c r="B73" s="202" t="s">
        <v>10</v>
      </c>
      <c r="C73" s="379" t="s">
        <v>119</v>
      </c>
      <c r="D73" s="203">
        <v>616000</v>
      </c>
      <c r="E73" s="301">
        <f aca="true" t="shared" si="15" ref="E73:U73">E74</f>
        <v>0</v>
      </c>
      <c r="F73" s="301">
        <f t="shared" si="15"/>
        <v>0</v>
      </c>
      <c r="G73" s="301">
        <f t="shared" si="15"/>
        <v>0</v>
      </c>
      <c r="H73" s="301">
        <f t="shared" si="15"/>
        <v>0</v>
      </c>
      <c r="I73" s="301">
        <f t="shared" si="15"/>
        <v>0</v>
      </c>
      <c r="J73" s="319">
        <f t="shared" si="15"/>
        <v>0</v>
      </c>
      <c r="K73" s="319">
        <f t="shared" si="15"/>
        <v>0</v>
      </c>
      <c r="L73" s="319">
        <f t="shared" si="15"/>
        <v>0</v>
      </c>
      <c r="M73" s="319">
        <f t="shared" si="15"/>
        <v>0</v>
      </c>
      <c r="N73" s="319">
        <f t="shared" si="15"/>
        <v>0</v>
      </c>
      <c r="O73" s="319">
        <f t="shared" si="15"/>
        <v>0</v>
      </c>
      <c r="P73" s="319">
        <f t="shared" si="15"/>
        <v>0</v>
      </c>
      <c r="Q73" s="319">
        <f t="shared" si="15"/>
        <v>0</v>
      </c>
      <c r="R73" s="319">
        <f t="shared" si="15"/>
        <v>0</v>
      </c>
      <c r="S73" s="225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3">
        <v>1</v>
      </c>
      <c r="C74" s="386" t="s">
        <v>120</v>
      </c>
      <c r="D74" s="116">
        <v>616200</v>
      </c>
      <c r="E74" s="305"/>
      <c r="F74" s="305"/>
      <c r="G74" s="298">
        <f t="shared" si="2"/>
        <v>0</v>
      </c>
      <c r="H74" s="305"/>
      <c r="I74" s="298">
        <f>SUM(J74:R74)</f>
        <v>0</v>
      </c>
      <c r="J74" s="321"/>
      <c r="K74" s="322"/>
      <c r="L74" s="322"/>
      <c r="M74" s="323"/>
      <c r="N74" s="323"/>
      <c r="O74" s="323"/>
      <c r="P74" s="323"/>
      <c r="Q74" s="323"/>
      <c r="R74" s="324"/>
      <c r="S74" s="231"/>
      <c r="T74" s="214"/>
      <c r="U74" s="215"/>
    </row>
    <row r="75" spans="1:21" ht="46.5" thickBot="1">
      <c r="A75" s="108"/>
      <c r="B75" s="202" t="s">
        <v>11</v>
      </c>
      <c r="C75" s="379" t="s">
        <v>121</v>
      </c>
      <c r="D75" s="216"/>
      <c r="E75" s="301">
        <f aca="true" t="shared" si="16" ref="E75:U75">SUM(E76:E81)</f>
        <v>0</v>
      </c>
      <c r="F75" s="301">
        <f t="shared" si="16"/>
        <v>0</v>
      </c>
      <c r="G75" s="301">
        <f t="shared" si="16"/>
        <v>0</v>
      </c>
      <c r="H75" s="303">
        <f t="shared" si="16"/>
        <v>0</v>
      </c>
      <c r="I75" s="301">
        <f t="shared" si="16"/>
        <v>0</v>
      </c>
      <c r="J75" s="302">
        <f t="shared" si="16"/>
        <v>0</v>
      </c>
      <c r="K75" s="302">
        <f t="shared" si="16"/>
        <v>0</v>
      </c>
      <c r="L75" s="302">
        <f t="shared" si="16"/>
        <v>0</v>
      </c>
      <c r="M75" s="302">
        <f t="shared" si="16"/>
        <v>0</v>
      </c>
      <c r="N75" s="302">
        <f t="shared" si="16"/>
        <v>0</v>
      </c>
      <c r="O75" s="302">
        <f t="shared" si="16"/>
        <v>0</v>
      </c>
      <c r="P75" s="302">
        <f t="shared" si="16"/>
        <v>0</v>
      </c>
      <c r="Q75" s="302">
        <f t="shared" si="16"/>
        <v>0</v>
      </c>
      <c r="R75" s="302">
        <f t="shared" si="16"/>
        <v>0</v>
      </c>
      <c r="S75" s="225">
        <f t="shared" si="16"/>
        <v>0</v>
      </c>
      <c r="T75" s="191">
        <f t="shared" si="16"/>
        <v>0</v>
      </c>
      <c r="U75" s="192">
        <f t="shared" si="16"/>
        <v>0</v>
      </c>
    </row>
    <row r="76" spans="1:21" ht="47.25">
      <c r="A76" s="108"/>
      <c r="B76" s="217">
        <v>1</v>
      </c>
      <c r="C76" s="157" t="s">
        <v>122</v>
      </c>
      <c r="D76" s="118">
        <v>821100</v>
      </c>
      <c r="E76" s="326"/>
      <c r="F76" s="326"/>
      <c r="G76" s="298">
        <f t="shared" si="2"/>
        <v>0</v>
      </c>
      <c r="H76" s="367"/>
      <c r="I76" s="368">
        <f aca="true" t="shared" si="17" ref="I76:I81">SUM(J76:R76)</f>
        <v>0</v>
      </c>
      <c r="J76" s="328"/>
      <c r="K76" s="328"/>
      <c r="L76" s="328"/>
      <c r="M76" s="328"/>
      <c r="N76" s="328"/>
      <c r="O76" s="328"/>
      <c r="P76" s="328"/>
      <c r="Q76" s="328"/>
      <c r="R76" s="328"/>
      <c r="S76" s="232"/>
      <c r="T76" s="218"/>
      <c r="U76" s="219"/>
    </row>
    <row r="77" spans="1:21" ht="27.75">
      <c r="A77" s="108"/>
      <c r="B77" s="79">
        <v>2</v>
      </c>
      <c r="C77" s="144" t="s">
        <v>123</v>
      </c>
      <c r="D77" s="79">
        <v>821200</v>
      </c>
      <c r="E77" s="326"/>
      <c r="F77" s="326"/>
      <c r="G77" s="298">
        <f t="shared" si="2"/>
        <v>0</v>
      </c>
      <c r="H77" s="307"/>
      <c r="I77" s="368">
        <f t="shared" si="17"/>
        <v>0</v>
      </c>
      <c r="J77" s="328"/>
      <c r="K77" s="328"/>
      <c r="L77" s="328"/>
      <c r="M77" s="328"/>
      <c r="N77" s="328"/>
      <c r="O77" s="328"/>
      <c r="P77" s="328"/>
      <c r="Q77" s="328"/>
      <c r="R77" s="328"/>
      <c r="S77" s="224"/>
      <c r="T77" s="200"/>
      <c r="U77" s="201"/>
    </row>
    <row r="78" spans="1:21" ht="27.75">
      <c r="A78" s="108"/>
      <c r="B78" s="79">
        <v>3</v>
      </c>
      <c r="C78" s="144" t="s">
        <v>124</v>
      </c>
      <c r="D78" s="79">
        <v>821300</v>
      </c>
      <c r="E78" s="326"/>
      <c r="F78" s="326"/>
      <c r="G78" s="298">
        <f t="shared" si="2"/>
        <v>0</v>
      </c>
      <c r="H78" s="307"/>
      <c r="I78" s="368">
        <f t="shared" si="17"/>
        <v>0</v>
      </c>
      <c r="J78" s="328"/>
      <c r="K78" s="328"/>
      <c r="L78" s="328"/>
      <c r="M78" s="328"/>
      <c r="N78" s="328"/>
      <c r="O78" s="328"/>
      <c r="P78" s="328"/>
      <c r="Q78" s="328"/>
      <c r="R78" s="328"/>
      <c r="S78" s="224"/>
      <c r="T78" s="200"/>
      <c r="U78" s="201"/>
    </row>
    <row r="79" spans="1:21" ht="27.75">
      <c r="A79" s="108"/>
      <c r="B79" s="79">
        <v>4</v>
      </c>
      <c r="C79" s="159" t="s">
        <v>125</v>
      </c>
      <c r="D79" s="79">
        <v>821400</v>
      </c>
      <c r="E79" s="326"/>
      <c r="F79" s="326"/>
      <c r="G79" s="298">
        <f t="shared" si="2"/>
        <v>0</v>
      </c>
      <c r="H79" s="307"/>
      <c r="I79" s="368">
        <f t="shared" si="17"/>
        <v>0</v>
      </c>
      <c r="J79" s="328"/>
      <c r="K79" s="328"/>
      <c r="L79" s="328"/>
      <c r="M79" s="328"/>
      <c r="N79" s="328"/>
      <c r="O79" s="328"/>
      <c r="P79" s="328"/>
      <c r="Q79" s="328"/>
      <c r="R79" s="328"/>
      <c r="S79" s="224"/>
      <c r="T79" s="200"/>
      <c r="U79" s="201"/>
    </row>
    <row r="80" spans="1:21" ht="27.75">
      <c r="A80" s="108"/>
      <c r="B80" s="79">
        <v>5</v>
      </c>
      <c r="C80" s="159" t="s">
        <v>126</v>
      </c>
      <c r="D80" s="79">
        <v>821500</v>
      </c>
      <c r="E80" s="326"/>
      <c r="F80" s="326"/>
      <c r="G80" s="298">
        <f t="shared" si="2"/>
        <v>0</v>
      </c>
      <c r="H80" s="307"/>
      <c r="I80" s="368">
        <f t="shared" si="17"/>
        <v>0</v>
      </c>
      <c r="J80" s="328"/>
      <c r="K80" s="328"/>
      <c r="L80" s="328"/>
      <c r="M80" s="328"/>
      <c r="N80" s="328"/>
      <c r="O80" s="328"/>
      <c r="P80" s="328"/>
      <c r="Q80" s="328"/>
      <c r="R80" s="328"/>
      <c r="S80" s="224"/>
      <c r="T80" s="200"/>
      <c r="U80" s="201"/>
    </row>
    <row r="81" spans="1:22" ht="47.25">
      <c r="A81" s="108"/>
      <c r="B81" s="79">
        <v>6</v>
      </c>
      <c r="C81" s="159" t="s">
        <v>127</v>
      </c>
      <c r="D81" s="79">
        <v>821600</v>
      </c>
      <c r="E81" s="326"/>
      <c r="F81" s="326"/>
      <c r="G81" s="298">
        <f t="shared" si="2"/>
        <v>0</v>
      </c>
      <c r="H81" s="307"/>
      <c r="I81" s="368">
        <f t="shared" si="17"/>
        <v>0</v>
      </c>
      <c r="J81" s="328"/>
      <c r="K81" s="328"/>
      <c r="L81" s="328"/>
      <c r="M81" s="328"/>
      <c r="N81" s="328"/>
      <c r="O81" s="328"/>
      <c r="P81" s="328"/>
      <c r="Q81" s="328"/>
      <c r="R81" s="328"/>
      <c r="S81" s="224"/>
      <c r="T81" s="200"/>
      <c r="U81" s="201"/>
      <c r="V81" s="6"/>
    </row>
    <row r="82" spans="1:22" ht="46.5" thickBot="1">
      <c r="A82" s="109"/>
      <c r="B82" s="202"/>
      <c r="C82" s="379" t="s">
        <v>131</v>
      </c>
      <c r="D82" s="216"/>
      <c r="E82" s="301">
        <f aca="true" t="shared" si="18" ref="E82:U82">E14+E26+E66+E73+E75</f>
        <v>0</v>
      </c>
      <c r="F82" s="301">
        <f t="shared" si="18"/>
        <v>0</v>
      </c>
      <c r="G82" s="301">
        <f t="shared" si="18"/>
        <v>0</v>
      </c>
      <c r="H82" s="369">
        <f t="shared" si="18"/>
        <v>0</v>
      </c>
      <c r="I82" s="301">
        <f t="shared" si="18"/>
        <v>0</v>
      </c>
      <c r="J82" s="331">
        <f t="shared" si="18"/>
        <v>0</v>
      </c>
      <c r="K82" s="331">
        <f t="shared" si="18"/>
        <v>0</v>
      </c>
      <c r="L82" s="331">
        <f t="shared" si="18"/>
        <v>0</v>
      </c>
      <c r="M82" s="331">
        <f t="shared" si="18"/>
        <v>0</v>
      </c>
      <c r="N82" s="331">
        <f t="shared" si="18"/>
        <v>0</v>
      </c>
      <c r="O82" s="331">
        <f t="shared" si="18"/>
        <v>0</v>
      </c>
      <c r="P82" s="331">
        <f t="shared" si="18"/>
        <v>0</v>
      </c>
      <c r="Q82" s="331">
        <f t="shared" si="18"/>
        <v>0</v>
      </c>
      <c r="R82" s="331">
        <f t="shared" si="18"/>
        <v>0</v>
      </c>
      <c r="S82" s="225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1"/>
      <c r="Q86" s="221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27" t="s">
        <v>129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2023-03-30T07:51:02Z</cp:lastPrinted>
  <dcterms:created xsi:type="dcterms:W3CDTF">2012-12-10T09:23:30Z</dcterms:created>
  <dcterms:modified xsi:type="dcterms:W3CDTF">2023-03-30T07:51:14Z</dcterms:modified>
  <cp:category/>
  <cp:version/>
  <cp:contentType/>
  <cp:contentStatus/>
</cp:coreProperties>
</file>