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415" tabRatio="910" activeTab="4"/>
  </bookViews>
  <sheets>
    <sheet name="Instruk." sheetId="1" r:id="rId1"/>
    <sheet name="Defin." sheetId="2" r:id="rId2"/>
    <sheet name="Naslovna" sheetId="3" r:id="rId3"/>
    <sheet name="T.1 Postojeći" sheetId="4" r:id="rId4"/>
    <sheet name="T.2 Predloženi" sheetId="5" r:id="rId5"/>
    <sheet name="T.3 Uštede" sheetId="6" r:id="rId6"/>
    <sheet name="T.4. Zbrojne tabele" sheetId="7" r:id="rId7"/>
    <sheet name="T.5 Sažetak" sheetId="8" r:id="rId8"/>
    <sheet name="T.6.Pregled planiranih prihoda" sheetId="9" r:id="rId9"/>
    <sheet name="T.6a Analit pregled pl. prihoda" sheetId="10" r:id="rId10"/>
  </sheets>
  <definedNames>
    <definedName name="_xlnm.Print_Area" localSheetId="1">'Defin.'!$B$2:$M$54</definedName>
    <definedName name="_xlnm.Print_Area" localSheetId="0">'Instruk.'!$B$2:$L$66</definedName>
    <definedName name="_xlnm.Print_Area" localSheetId="3">'T.1 Postojeći'!$A$1:$BC$121</definedName>
    <definedName name="_xlnm.Print_Area" localSheetId="4">'T.2 Predloženi'!$A$1:$AX$136</definedName>
    <definedName name="_xlnm.Print_Area" localSheetId="5">'T.3 Uštede'!$A$1:$AS$55</definedName>
    <definedName name="_xlnm.Print_Area" localSheetId="7">'T.5 Sažetak'!$A$1:$J$64</definedName>
    <definedName name="_xlnm.Print_Area" localSheetId="8">'T.6.Pregled planiranih prihoda'!$A$1:$O$36</definedName>
  </definedNames>
  <calcPr fullCalcOnLoad="1"/>
</workbook>
</file>

<file path=xl/comments4.xml><?xml version="1.0" encoding="utf-8"?>
<comments xmlns="http://schemas.openxmlformats.org/spreadsheetml/2006/main">
  <authors>
    <author>Naida Trkic</author>
    <author>PKF - Naida Trkic</author>
    <author>Naida Carsimamovic</author>
  </authors>
  <commentList>
    <comment ref="B8" authorId="0">
      <text>
        <r>
          <rPr>
            <b/>
            <sz val="8"/>
            <rFont val="Tahoma"/>
            <family val="2"/>
          </rPr>
          <t>Definicija: 
Operativni ili programski ciljevi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definisanje mjera učinka (kako bi se kroz njih mogao pratiti nivo do kojeg je  operativni cilj postignut).         
Operativni ciljevi se odnose na izlazne (direktne) rezultate i krajnje rezultate (efekte) operativnih aktivnosti korisnika, a ne na njegove interne upravne procese.</t>
        </r>
        <r>
          <rPr>
            <b/>
            <sz val="8"/>
            <color indexed="10"/>
            <rFont val="Tahoma"/>
            <family val="2"/>
          </rPr>
          <t xml:space="preserve">
</t>
        </r>
      </text>
    </comment>
    <comment ref="B11" authorId="0">
      <text>
        <r>
          <rPr>
            <b/>
            <sz val="8"/>
            <rFont val="Tahoma"/>
            <family val="2"/>
          </rPr>
          <t>Definicija: 
Glavne aktivnosti unutar određenog programa koje se trebaju provesti tokom fiskalne godine kako bi se postigli operativni ciljevi programa. Gdje je moguće, aktivnosti bi se trebale osloniti na Razvojnu strategiju BiH i ostale strateške dokumente usvojene od strane Vijeća ministara BiH.</t>
        </r>
      </text>
    </comment>
    <comment ref="D14" authorId="0">
      <text>
        <r>
          <rPr>
            <b/>
            <sz val="8"/>
            <rFont val="Tahoma"/>
            <family val="2"/>
          </rPr>
          <t xml:space="preserve">Definicija:
Mjere učinka su mjerljivi, stalni pokazatelji izlaznih rezultata, krajnjih rezultata i efikasnosti. Oni mjere stepen do kojeg su strateški ciljevi korisnika i njegovi operativni ciljevi postignuti i mjere jednu te istu stvar kroz vrijeme.
Budžetski  korisnici koji po prvi put rade svoj programski budžet bi trebali odabrati mjere koje se mogu jednostavno pratiti. Nakon što odrede mjere, budžetski  korisnici bi trebali uspostaviti mehanizme za praćenje i izvještavanje. Kako vrijeme prolazi, kvalitet i obim ovih informacija bi se trebali povećavati, obzirom da je ključna za transparentnost i odgovornost.
</t>
        </r>
      </text>
    </comment>
    <comment ref="G14" authorId="0">
      <text>
        <r>
          <rPr>
            <b/>
            <sz val="8"/>
            <rFont val="Tahoma"/>
            <family val="2"/>
          </rPr>
          <t>Uputstvo:
U ove  kolone se unose kvantifikovani očekivani rezultati na temelju prethodno definiranih mjera učinka. Za razliku od kolone "Mjere učinka", u koju se unosi naziv tj. jedinica mjere, ove kolone sadrže nivo (tj. procenat ili količinu) za koju se očekuje da će se postići.</t>
        </r>
      </text>
    </comment>
    <comment ref="B26" authorId="1">
      <text>
        <r>
          <rPr>
            <b/>
            <sz val="8"/>
            <rFont val="Tahoma"/>
            <family val="2"/>
          </rPr>
          <t xml:space="preserve">Definicija:
Dio potrošnje koji se finansira iz budžeta (isključujući kreditna sredstva i donacije), koji za 2013. godinu mora biti jednak ukupnoj odobrenoj potrošnji institucije u nacrtu budžetu institucija BiH za 2013. godinu. </t>
        </r>
      </text>
    </comment>
    <comment ref="B34" authorId="1">
      <text>
        <r>
          <rPr>
            <b/>
            <sz val="8"/>
            <rFont val="Tahoma"/>
            <family val="2"/>
          </rPr>
          <t xml:space="preserve">Definicija:
Ova stavka uključuje planirana kreditna sredstva, koje budžetski korisnik utvrđuje izravno sa kreditorima, dok Vijeće ministara BiH odobrava konačne kreditne aranžmane. U ovu stavku treba uključiti i već ugovorena kreditna sredstva, kao i ona koja se planiraju. </t>
        </r>
      </text>
    </comment>
    <comment ref="B42" authorId="1">
      <text>
        <r>
          <rPr>
            <b/>
            <sz val="8"/>
            <rFont val="Tahoma"/>
            <family val="2"/>
          </rPr>
          <t>Definicija:
Ova stavka uključuje sve donacije (uključujući sredstva iz Programa javnih ulaganja).</t>
        </r>
      </text>
    </comment>
    <comment ref="B1" authorId="2">
      <text>
        <r>
          <rPr>
            <b/>
            <sz val="8"/>
            <rFont val="Tahoma"/>
            <family val="2"/>
          </rPr>
          <t xml:space="preserve">Definicija:
Postojeći programi su oni programi koji imaju odobreno konstatno finansiranje ili odobren produžetak finansiranja od strane Vijeća ministara BiH.
</t>
        </r>
      </text>
    </comment>
    <comment ref="C32" authorId="2">
      <text>
        <r>
          <rPr>
            <b/>
            <sz val="8"/>
            <color indexed="10"/>
            <rFont val="Tahoma"/>
            <family val="2"/>
          </rPr>
          <t xml:space="preserve">Uputstvo:
Kapitalna ulaganja u okviru postojećih programa u narednim godinama moraju biti manja u odnosu na 2013. godinu, obzirom da su kapitalna ulaganja po definiciji jednokratna (dakle, ako je odobrena nabavka objekta ili vozila u 2013. godini, nije odobrena za naredne godine), osim u slučajevima gdje je Vijeće ministara odobrilo (putem usvojenog strateškog dokumenta) plan višegodišnjih kapitalnih ulaganja koji predviđa povećanje sredstava za kapitalne rashode za postojeće programe u narednim godinama. </t>
        </r>
      </text>
    </comment>
    <comment ref="C50" authorId="2">
      <text>
        <r>
          <rPr>
            <b/>
            <sz val="8"/>
            <rFont val="Tahoma"/>
            <family val="2"/>
          </rPr>
          <t xml:space="preserve">Uputstvo:
Broj zaposlenih u okviru postojećih programa u narednim godinama mora biti isti ili manji u odnosu na 2013. godinu, obzirom da je u okviru budžeta za 2013. godinu odobren broj zaposlenih. Svi zahtjevi za dodatnim zapošljavanjem (u okviru postojećih, a i novih predloženih programa) trebaju biti navedeni u Tabelama 2.
 </t>
        </r>
      </text>
    </comment>
    <comment ref="K24" authorId="2">
      <text>
        <r>
          <rPr>
            <b/>
            <sz val="8"/>
            <color indexed="10"/>
            <rFont val="Tahoma"/>
            <family val="2"/>
          </rPr>
          <t xml:space="preserve">Uputstvo:
Obzirom da su po definiciji postojeći programi oni programi koji imaju odobreno konstatno finansiranje ili odobren produžetak finansiranja, u Tabelama 1 iznosi za 2014., 2015. i 2016. godinu mogu biti isti ili manji u odnosu na 2013. godinu, osim u slučajevima gdje je Vijeće ministara odobrilo (putem usvojenog strateškog dokumenta) plan rashoda koji predviđa povećanje sredstava za postojeće programe u narednim godinama. </t>
        </r>
      </text>
    </comment>
    <comment ref="M1" authorId="2">
      <text>
        <r>
          <rPr>
            <b/>
            <sz val="8"/>
            <rFont val="Tahoma"/>
            <family val="2"/>
          </rPr>
          <t xml:space="preserve">Definicija:
Postojeći programi su oni programi koji imaju odobreno konstatno finansiranje ili odobren produžetak finansiranja od strane Vijeća ministara BiH.
</t>
        </r>
      </text>
    </comment>
    <comment ref="M8" authorId="0">
      <text>
        <r>
          <rPr>
            <b/>
            <sz val="8"/>
            <rFont val="Tahoma"/>
            <family val="2"/>
          </rPr>
          <t>Definicija: 
Operativni ili programski ciljevi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definisanje mjera učinka (kako bi se kroz njih mogao pratiti nivo do kojeg je  operativni cilj postignut).         
Operativni ciljevi se odnose na izlazne (direktne) rezultate i krajnje rezultate (efekte) operativnih aktivnosti korisnika, a ne na njegove interne upravne procese.</t>
        </r>
        <r>
          <rPr>
            <b/>
            <sz val="8"/>
            <color indexed="10"/>
            <rFont val="Tahoma"/>
            <family val="2"/>
          </rPr>
          <t xml:space="preserve">
</t>
        </r>
      </text>
    </comment>
    <comment ref="M11" authorId="0">
      <text>
        <r>
          <rPr>
            <b/>
            <sz val="8"/>
            <rFont val="Tahoma"/>
            <family val="2"/>
          </rPr>
          <t>Definicija: 
Glavne aktivnosti unutar određenog programa koje se trebaju provesti tokom fiskalne godine kako bi se postigli operativni ciljevi programa. Gdje je moguće, aktivnosti bi se trebale osloniti na Razvojnu strategiju BiH i ostale strateške dokumente usvojene od strane Vijeća ministara BiH.</t>
        </r>
      </text>
    </comment>
    <comment ref="O14" authorId="0">
      <text>
        <r>
          <rPr>
            <b/>
            <sz val="8"/>
            <rFont val="Tahoma"/>
            <family val="2"/>
          </rPr>
          <t xml:space="preserve">Definicija:
Mjere učinka su mjerljivi, stalni pokazatelji izlaznih rezultata, krajnjih rezultata i efikasnosti. Oni mjere stepen do kojeg su strateški ciljevi korisnika i njegovi operativni ciljevi postignuti i mjere jednu te istu stvar kroz vrijeme.
Budžetski  korisnici koji po prvi put rade svoj programski budžet bi trebali odabrati mjere koje se mogu jednostavno pratiti. Nakon što odrede mjere, budžetski  korisnici bi trebali uspostaviti mehanizme za praćenje i izvještavanje. Kako vrijeme prolazi, kvalitet i obim ovih informacija bi se trebali povećavati, obzirom da je ključna za transparentnost i odgovornost.
</t>
        </r>
      </text>
    </comment>
    <comment ref="R14" authorId="0">
      <text>
        <r>
          <rPr>
            <b/>
            <sz val="8"/>
            <rFont val="Tahoma"/>
            <family val="2"/>
          </rPr>
          <t>Uputstvo:
U ove  kolone se unose kvantifikovani očekivani rezultati na temelju prethodno definiranih mjera učinka. Za razliku od kolone "Mjere učinka", u koju se unosi naziv tj. jedinica mjere, ove kolone sadrže nivo (tj. procenat ili količinu) za koju se očekuje da će se postići.</t>
        </r>
      </text>
    </comment>
    <comment ref="V24" authorId="2">
      <text>
        <r>
          <rPr>
            <b/>
            <sz val="8"/>
            <color indexed="10"/>
            <rFont val="Tahoma"/>
            <family val="2"/>
          </rPr>
          <t xml:space="preserve">Uputstvo:
Obzirom da su po definiciji postojeći programi oni programi koji imaju odobreno konstatno finansiranje ili odobren produžetak finansiranja, u Tabelama 1 iznosi za 2014., 2015. i 2016. godinu mogu biti isti ili manji u odnosu na 2013. godinu, osim u slučajevima gdje je Vijeće ministara odobrilo (putem usvojenog strateškog dokumenta) plan rashoda koji predviđa povećanje sredstava za postojeće programe u narednim godinama. </t>
        </r>
      </text>
    </comment>
    <comment ref="M26" authorId="1">
      <text>
        <r>
          <rPr>
            <b/>
            <sz val="8"/>
            <rFont val="Tahoma"/>
            <family val="2"/>
          </rPr>
          <t xml:space="preserve">Definicija:
Dio potrošnje koji se finansira iz budžeta (isključujući kreditna sredstva i donacije), koji za 2013. godinu mora biti jednak ukupnoj odobrenoj potrošnji institucije u nacrtu budžetu institucija BiH za 2013. godinu. </t>
        </r>
      </text>
    </comment>
    <comment ref="N32" authorId="2">
      <text>
        <r>
          <rPr>
            <b/>
            <sz val="8"/>
            <color indexed="10"/>
            <rFont val="Tahoma"/>
            <family val="2"/>
          </rPr>
          <t xml:space="preserve">Uputstvo:
Kapitalna ulaganja u okviru postojećih programa u narednim godinama moraju biti manja u odnosu na 2013. godinu, obzirom da su kapitalna ulaganja po definiciji jednokratna (dakle, ako je odobrena nabavka objekta ili vozila u 2013. godini, nije odobrena za naredne godine), osim u slučajevima gdje je Vijeće ministara odobrilo (putem usvojenog strateškog dokumenta) plan višegodišnjih kapitalnih ulaganja koji predviđa povećanje sredstava za kapitalne rashode za postojeće programe u narednim godinama. </t>
        </r>
      </text>
    </comment>
    <comment ref="M34" authorId="1">
      <text>
        <r>
          <rPr>
            <b/>
            <sz val="8"/>
            <rFont val="Tahoma"/>
            <family val="2"/>
          </rPr>
          <t xml:space="preserve">Definicija:
Ova stavka uključuje planirana kreditna sredstva, koje budžetski korisnik utvrđuje izravno sa kreditorima, dok Vijeće ministara BiH odobrava konačne kreditne aranžmane. U ovu stavku treba uključiti i već ugovorena kreditna sredstva, kao i ona koja se planiraju. </t>
        </r>
      </text>
    </comment>
    <comment ref="M42" authorId="1">
      <text>
        <r>
          <rPr>
            <b/>
            <sz val="8"/>
            <rFont val="Tahoma"/>
            <family val="2"/>
          </rPr>
          <t>Definicija:
Ova stavka uključuje sve donacije (uključujući sredstva iz Programa javnih ulaganja).</t>
        </r>
      </text>
    </comment>
    <comment ref="N50" authorId="2">
      <text>
        <r>
          <rPr>
            <b/>
            <sz val="8"/>
            <rFont val="Tahoma"/>
            <family val="2"/>
          </rPr>
          <t xml:space="preserve">Uputstvo:
Broj zaposlenih u okviru postojećih programa u narednim godinama mora biti isti ili manji u odnosu na 2013. godinu, obzirom da je u okviru budžeta za 2013. godinu odobren broj zaposlenih. Svi zahtjevi za dodatnim zapošljavanjem (u okviru postojećih, a i novih predloženih programa) trebaju biti navedeni u Tabelama 2.
 </t>
        </r>
      </text>
    </comment>
    <comment ref="X1" authorId="2">
      <text>
        <r>
          <rPr>
            <b/>
            <sz val="8"/>
            <rFont val="Tahoma"/>
            <family val="2"/>
          </rPr>
          <t xml:space="preserve">Definicija:
Postojeći programi su oni programi koji imaju odobreno konstatno finansiranje ili odobren produžetak finansiranja od strane Vijeća ministara BiH.
</t>
        </r>
      </text>
    </comment>
    <comment ref="X8" authorId="0">
      <text>
        <r>
          <rPr>
            <b/>
            <sz val="8"/>
            <rFont val="Tahoma"/>
            <family val="2"/>
          </rPr>
          <t>Definicija: 
Operativni ili programski ciljevi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definisanje mjera učinka (kako bi se kroz njih mogao pratiti nivo do kojeg je  operativni cilj postignut).         
Operativni ciljevi se odnose na izlazne (direktne) rezultate i krajnje rezultate (efekte) operativnih aktivnosti korisnika, a ne na njegove interne upravne procese.</t>
        </r>
        <r>
          <rPr>
            <b/>
            <sz val="8"/>
            <color indexed="10"/>
            <rFont val="Tahoma"/>
            <family val="2"/>
          </rPr>
          <t xml:space="preserve">
</t>
        </r>
      </text>
    </comment>
    <comment ref="X11" authorId="0">
      <text>
        <r>
          <rPr>
            <b/>
            <sz val="8"/>
            <rFont val="Tahoma"/>
            <family val="2"/>
          </rPr>
          <t>Definicija: 
Glavne aktivnosti unutar određenog programa koje se trebaju provesti tokom fiskalne godine kako bi se postigli operativni ciljevi programa. Gdje je moguće, aktivnosti bi se trebale osloniti na Razvojnu strategiju BiH i ostale strateške dokumente usvojene od strane Vijeća ministara BiH.</t>
        </r>
      </text>
    </comment>
    <comment ref="Z14" authorId="0">
      <text>
        <r>
          <rPr>
            <b/>
            <sz val="8"/>
            <rFont val="Tahoma"/>
            <family val="2"/>
          </rPr>
          <t xml:space="preserve">Definicija:
Mjere učinka su mjerljivi, stalni pokazatelji izlaznih rezultata, krajnjih rezultata i efikasnosti. Oni mjere stepen do kojeg su strateški ciljevi korisnika i njegovi operativni ciljevi postignuti i mjere jednu te istu stvar kroz vrijeme.
Budžetski  korisnici koji po prvi put rade svoj programski budžet bi trebali odabrati mjere koje se mogu jednostavno pratiti. Nakon što odrede mjere, budžetski  korisnici bi trebali uspostaviti mehanizme za praćenje i izvještavanje. Kako vrijeme prolazi, kvalitet i obim ovih informacija bi se trebali povećavati, obzirom da je ključna za transparentnost i odgovornost.
</t>
        </r>
      </text>
    </comment>
    <comment ref="AC14" authorId="0">
      <text>
        <r>
          <rPr>
            <b/>
            <sz val="8"/>
            <rFont val="Tahoma"/>
            <family val="2"/>
          </rPr>
          <t>Uputstvo:
U ove  kolone se unose kvantifikovani očekivani rezultati na temelju prethodno definiranih mjera učinka. Za razliku od kolone "Mjere učinka", u koju se unosi naziv tj. jedinica mjere, ove kolone sadrže nivo (tj. procenat ili količinu) za koju se očekuje da će se postići.</t>
        </r>
      </text>
    </comment>
    <comment ref="AG24" authorId="2">
      <text>
        <r>
          <rPr>
            <b/>
            <sz val="8"/>
            <color indexed="10"/>
            <rFont val="Tahoma"/>
            <family val="2"/>
          </rPr>
          <t xml:space="preserve">Uputstvo:
Obzirom da su po definiciji postojeći programi oni programi koji imaju odobreno konstatno finansiranje ili odobren produžetak finansiranja, u Tabelama 1 iznosi za 2014., 2015. i 2016. godinu mogu biti isti ili manji u odnosu na 2013. godinu, osim u slučajevima gdje je Vijeće ministara odobrilo (putem usvojenog strateškog dokumenta) plan rashoda koji predviđa povećanje sredstava za postojeće programe u narednim godinama. </t>
        </r>
      </text>
    </comment>
    <comment ref="X26" authorId="1">
      <text>
        <r>
          <rPr>
            <b/>
            <sz val="8"/>
            <rFont val="Tahoma"/>
            <family val="2"/>
          </rPr>
          <t xml:space="preserve">Definicija:
Dio potrošnje koji se finansira iz budžeta (isključujući kreditna sredstva i donacije), koji za 2013. godinu mora biti jednak ukupnoj odobrenoj potrošnji institucije u nacrtu budžetu institucija BiH za 2013. godinu. </t>
        </r>
      </text>
    </comment>
    <comment ref="Y32" authorId="2">
      <text>
        <r>
          <rPr>
            <b/>
            <sz val="8"/>
            <color indexed="10"/>
            <rFont val="Tahoma"/>
            <family val="2"/>
          </rPr>
          <t xml:space="preserve">Uputstvo:
Kapitalna ulaganja u okviru postojećih programa u narednim godinama moraju biti manja u odnosu na 2013. godinu, obzirom da su kapitalna ulaganja po definiciji jednokratna (dakle, ako je odobrena nabavka objekta ili vozila u 2013. godini, nije odobrena za naredne godine), osim u slučajevima gdje je Vijeće ministara odobrilo (putem usvojenog strateškog dokumenta) plan višegodišnjih kapitalnih ulaganja koji predviđa povećanje sredstava za kapitalne rashode za postojeće programe u narednim godinama. </t>
        </r>
      </text>
    </comment>
    <comment ref="X34" authorId="1">
      <text>
        <r>
          <rPr>
            <b/>
            <sz val="8"/>
            <rFont val="Tahoma"/>
            <family val="2"/>
          </rPr>
          <t xml:space="preserve">Definicija:
Ova stavka uključuje planirana kreditna sredstva, koje budžetski korisnik utvrđuje izravno sa kreditorima, dok Vijeće ministara BiH odobrava konačne kreditne aranžmane. U ovu stavku treba uključiti i već ugovorena kreditna sredstva, kao i ona koja se planiraju. </t>
        </r>
      </text>
    </comment>
    <comment ref="X42" authorId="1">
      <text>
        <r>
          <rPr>
            <b/>
            <sz val="8"/>
            <rFont val="Tahoma"/>
            <family val="2"/>
          </rPr>
          <t>Definicija:
Ova stavka uključuje sve donacije (uključujući sredstva iz Programa javnih ulaganja).</t>
        </r>
      </text>
    </comment>
    <comment ref="Y50" authorId="2">
      <text>
        <r>
          <rPr>
            <b/>
            <sz val="8"/>
            <rFont val="Tahoma"/>
            <family val="2"/>
          </rPr>
          <t xml:space="preserve">Uputstvo:
Broj zaposlenih u okviru postojećih programa u narednim godinama mora biti isti ili manji u odnosu na 2013. godinu, obzirom da je u okviru budžeta za 2013. godinu odobren broj zaposlenih. Svi zahtjevi za dodatnim zapošljavanjem (u okviru postojećih, a i novih predloženih programa) trebaju biti navedeni u Tabelama 2.
 </t>
        </r>
      </text>
    </comment>
    <comment ref="AI1" authorId="2">
      <text>
        <r>
          <rPr>
            <b/>
            <sz val="8"/>
            <rFont val="Tahoma"/>
            <family val="2"/>
          </rPr>
          <t xml:space="preserve">Definicija:
Postojeći programi su oni programi koji imaju odobreno konstatno finansiranje ili odobren produžetak finansiranja od strane Vijeća ministara BiH.
</t>
        </r>
      </text>
    </comment>
    <comment ref="AI8" authorId="0">
      <text>
        <r>
          <rPr>
            <b/>
            <sz val="8"/>
            <rFont val="Tahoma"/>
            <family val="2"/>
          </rPr>
          <t>Definicija: 
Operativni ili programski ciljevi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definisanje mjera učinka (kako bi se kroz njih mogao pratiti nivo do kojeg je  operativni cilj postignut).         
Operativni ciljevi se odnose na izlazne (direktne) rezultate i krajnje rezultate (efekte) operativnih aktivnosti korisnika, a ne na njegove interne upravne procese.</t>
        </r>
        <r>
          <rPr>
            <b/>
            <sz val="8"/>
            <color indexed="10"/>
            <rFont val="Tahoma"/>
            <family val="2"/>
          </rPr>
          <t xml:space="preserve">
</t>
        </r>
      </text>
    </comment>
    <comment ref="AI11" authorId="0">
      <text>
        <r>
          <rPr>
            <b/>
            <sz val="8"/>
            <rFont val="Tahoma"/>
            <family val="2"/>
          </rPr>
          <t>Definicija: 
Glavne aktivnosti unutar određenog programa koje se trebaju provesti tokom fiskalne godine kako bi se postigli operativni ciljevi programa. Gdje je moguće, aktivnosti bi se trebale osloniti na Razvojnu strategiju BiH i ostale strateške dokumente usvojene od strane Vijeća ministara BiH.</t>
        </r>
      </text>
    </comment>
    <comment ref="AK14" authorId="0">
      <text>
        <r>
          <rPr>
            <b/>
            <sz val="8"/>
            <rFont val="Tahoma"/>
            <family val="2"/>
          </rPr>
          <t xml:space="preserve">Definicija:
Mjere učinka su mjerljivi, stalni pokazatelji izlaznih rezultata, krajnjih rezultata i efikasnosti. Oni mjere stepen do kojeg su strateški ciljevi korisnika i njegovi operativni ciljevi postignuti i mjere jednu te istu stvar kroz vrijeme.
Budžetski  korisnici koji po prvi put rade svoj programski budžet bi trebali odabrati mjere koje se mogu jednostavno pratiti. Nakon što odrede mjere, budžetski  korisnici bi trebali uspostaviti mehanizme za praćenje i izvještavanje. Kako vrijeme prolazi, kvalitet i obim ovih informacija bi se trebali povećavati, obzirom da je ključna za transparentnost i odgovornost.
</t>
        </r>
      </text>
    </comment>
    <comment ref="AN14" authorId="0">
      <text>
        <r>
          <rPr>
            <b/>
            <sz val="8"/>
            <rFont val="Tahoma"/>
            <family val="2"/>
          </rPr>
          <t>Uputstvo:
U ove  kolone se unose kvantifikovani očekivani rezultati na temelju prethodno definiranih mjera učinka. Za razliku od kolone "Mjere učinka", u koju se unosi naziv tj. jedinica mjere, ove kolone sadrže nivo (tj. procenat ili količinu) za koju se očekuje da će se postići.</t>
        </r>
      </text>
    </comment>
    <comment ref="AR24" authorId="2">
      <text>
        <r>
          <rPr>
            <b/>
            <sz val="8"/>
            <color indexed="10"/>
            <rFont val="Tahoma"/>
            <family val="2"/>
          </rPr>
          <t xml:space="preserve">Uputstvo:
Obzirom da su po definiciji postojeći programi oni programi koji imaju odobreno konstatno finansiranje ili odobren produžetak finansiranja, u Tabelama 1 iznosi za 2014., 2015. i 2016. godinu mogu biti isti ili manji u odnosu na 2013. godinu, osim u slučajevima gdje je Vijeće ministara odobrilo (putem usvojenog strateškog dokumenta) plan rashoda koji predviđa povećanje sredstava za postojeće programe u narednim godinama. </t>
        </r>
      </text>
    </comment>
    <comment ref="AI26" authorId="1">
      <text>
        <r>
          <rPr>
            <b/>
            <sz val="8"/>
            <rFont val="Tahoma"/>
            <family val="2"/>
          </rPr>
          <t xml:space="preserve">Definicija:
Dio potrošnje koji se finansira iz budžeta (isključujući kreditna sredstva i donacije), koji za 2013. godinu mora biti jednak ukupnoj odobrenoj potrošnji institucije u nacrtu budžetu institucija BiH za 2013. godinu. </t>
        </r>
      </text>
    </comment>
    <comment ref="AJ32" authorId="2">
      <text>
        <r>
          <rPr>
            <b/>
            <sz val="8"/>
            <color indexed="10"/>
            <rFont val="Tahoma"/>
            <family val="2"/>
          </rPr>
          <t xml:space="preserve">Uputstvo:
Kapitalna ulaganja u okviru postojećih programa u narednim godinama moraju biti manja u odnosu na 2013. godinu, obzirom da su kapitalna ulaganja po definiciji jednokratna (dakle, ako je odobrena nabavka objekta ili vozila u 2013. godini, nije odobrena za naredne godine), osim u slučajevima gdje je Vijeće ministara odobrilo (putem usvojenog strateškog dokumenta) plan višegodišnjih kapitalnih ulaganja koji predviđa povećanje sredstava za kapitalne rashode za postojeće programe u narednim godinama. </t>
        </r>
      </text>
    </comment>
    <comment ref="AI34" authorId="1">
      <text>
        <r>
          <rPr>
            <b/>
            <sz val="8"/>
            <rFont val="Tahoma"/>
            <family val="2"/>
          </rPr>
          <t xml:space="preserve">Definicija:
Ova stavka uključuje planirana kreditna sredstva, koje budžetski korisnik utvrđuje izravno sa kreditorima, dok Vijeće ministara BiH odobrava konačne kreditne aranžmane. U ovu stavku treba uključiti i već ugovorena kreditna sredstva, kao i ona koja se planiraju. </t>
        </r>
      </text>
    </comment>
    <comment ref="AI42" authorId="1">
      <text>
        <r>
          <rPr>
            <b/>
            <sz val="8"/>
            <rFont val="Tahoma"/>
            <family val="2"/>
          </rPr>
          <t>Definicija:
Ova stavka uključuje sve donacije (uključujući sredstva iz Programa javnih ulaganja).</t>
        </r>
      </text>
    </comment>
    <comment ref="AJ50" authorId="2">
      <text>
        <r>
          <rPr>
            <b/>
            <sz val="8"/>
            <rFont val="Tahoma"/>
            <family val="2"/>
          </rPr>
          <t xml:space="preserve">Uputstvo:
Broj zaposlenih u okviru postojećih programa u narednim godinama mora biti isti ili manji u odnosu na 2013. godinu, obzirom da je u okviru budžeta za 2013. godinu odobren broj zaposlenih. Svi zahtjevi za dodatnim zapošljavanjem (u okviru postojećih, a i novih predloženih programa) trebaju biti navedeni u Tabelama 2.
 </t>
        </r>
      </text>
    </comment>
    <comment ref="AT1" authorId="2">
      <text>
        <r>
          <rPr>
            <b/>
            <sz val="8"/>
            <rFont val="Tahoma"/>
            <family val="2"/>
          </rPr>
          <t xml:space="preserve">Definicija:
Postojeći programi su oni programi koji imaju odobreno konstatno finansiranje ili odobren produžetak finansiranja od strane Vijeća ministara BiH.
</t>
        </r>
      </text>
    </comment>
    <comment ref="AT8" authorId="0">
      <text>
        <r>
          <rPr>
            <b/>
            <sz val="8"/>
            <rFont val="Tahoma"/>
            <family val="2"/>
          </rPr>
          <t>Definicija: 
Operativni ili programski ciljevi su konkretni i mjerljivi iskaz onoga što korisnik namjerava postići sa sredstvima koja će utrošiti za određeni program. Operativni ciljevi treba da:
•      odražavaju prioritete Vijeća ministara BiH i društva,          
•      su ostvarivi (imajući u vidu raspoloživa sredstva),          
•       čine temelj za aktivnosti koje korisnik poduzima,         
•       predstavljaju temelj za definisanje mjera učinka (kako bi se kroz njih mogao pratiti nivo do kojeg je  operativni cilj postignut).         
Operativni ciljevi se odnose na izlazne (direktne) rezultate i krajnje rezultate (efekte) operativnih aktivnosti korisnika, a ne na njegove interne upravne procese.</t>
        </r>
        <r>
          <rPr>
            <b/>
            <sz val="8"/>
            <color indexed="10"/>
            <rFont val="Tahoma"/>
            <family val="2"/>
          </rPr>
          <t xml:space="preserve">
</t>
        </r>
      </text>
    </comment>
    <comment ref="AT11" authorId="0">
      <text>
        <r>
          <rPr>
            <b/>
            <sz val="8"/>
            <rFont val="Tahoma"/>
            <family val="2"/>
          </rPr>
          <t>Definicija: 
Glavne aktivnosti unutar određenog programa koje se trebaju provesti tokom fiskalne godine kako bi se postigli operativni ciljevi programa. Gdje je moguće, aktivnosti bi se trebale osloniti na Razvojnu strategiju BiH i ostale strateške dokumente usvojene od strane Vijeća ministara BiH.</t>
        </r>
      </text>
    </comment>
    <comment ref="AV14" authorId="0">
      <text>
        <r>
          <rPr>
            <b/>
            <sz val="8"/>
            <rFont val="Tahoma"/>
            <family val="2"/>
          </rPr>
          <t xml:space="preserve">Definicija:
Mjere učinka su mjerljivi, stalni pokazatelji izlaznih rezultata, krajnjih rezultata i efikasnosti. Oni mjere stepen do kojeg su strateški ciljevi korisnika i njegovi operativni ciljevi postignuti i mjere jednu te istu stvar kroz vrijeme.
Budžetski  korisnici koji po prvi put rade svoj programski budžet bi trebali odabrati mjere koje se mogu jednostavno pratiti. Nakon što odrede mjere, budžetski  korisnici bi trebali uspostaviti mehanizme za praćenje i izvještavanje. Kako vrijeme prolazi, kvalitet i obim ovih informacija bi se trebali povećavati, obzirom da je ključna za transparentnost i odgovornost.
</t>
        </r>
      </text>
    </comment>
    <comment ref="AY14" authorId="0">
      <text>
        <r>
          <rPr>
            <b/>
            <sz val="8"/>
            <rFont val="Tahoma"/>
            <family val="2"/>
          </rPr>
          <t>Uputstvo:
U ove  kolone se unose kvantifikovani očekivani rezultati na temelju prethodno definiranih mjera učinka. Za razliku od kolone "Mjere učinka", u koju se unosi naziv tj. jedinica mjere, ove kolone sadrže nivo (tj. procenat ili količinu) za koju se očekuje da će se postići.</t>
        </r>
      </text>
    </comment>
    <comment ref="BC24" authorId="2">
      <text>
        <r>
          <rPr>
            <b/>
            <sz val="8"/>
            <color indexed="10"/>
            <rFont val="Tahoma"/>
            <family val="2"/>
          </rPr>
          <t xml:space="preserve">Uputstvo:
Obzirom da su po definiciji postojeći programi oni programi koji imaju odobreno konstatno finansiranje ili odobren produžetak finansiranja, u Tabelama 1 iznosi za 2014., 2015. i 2016. godinu mogu biti isti ili manji u odnosu na 2013. godinu, osim u slučajevima gdje je Vijeće ministara odobrilo (putem usvojenog strateškog dokumenta) plan rashoda koji predviđa povećanje sredstava za postojeće programe u narednim godinama. </t>
        </r>
      </text>
    </comment>
    <comment ref="AT26" authorId="1">
      <text>
        <r>
          <rPr>
            <b/>
            <sz val="8"/>
            <rFont val="Tahoma"/>
            <family val="2"/>
          </rPr>
          <t xml:space="preserve">Definicija:
Dio potrošnje koji se finansira iz budžeta (isključujući kreditna sredstva i donacije), koji za 2013. godinu mora biti jednak ukupnoj odobrenoj potrošnji institucije u nacrtu budžetu institucija BiH za 2013. godinu. </t>
        </r>
      </text>
    </comment>
    <comment ref="AU32" authorId="2">
      <text>
        <r>
          <rPr>
            <b/>
            <sz val="8"/>
            <color indexed="10"/>
            <rFont val="Tahoma"/>
            <family val="2"/>
          </rPr>
          <t xml:space="preserve">Uputstvo:
Kapitalna ulaganja u okviru postojećih programa u narednim godinama moraju biti manja u odnosu na 2013. godinu, obzirom da su kapitalna ulaganja po definiciji jednokratna (dakle, ako je odobrena nabavka objekta ili vozila u 2013. godini, nije odobrena za naredne godine), osim u slučajevima gdje je Vijeće ministara odobrilo (putem usvojenog strateškog dokumenta) plan višegodišnjih kapitalnih ulaganja koji predviđa povećanje sredstava za kapitalne rashode za postojeće programe u narednim godinama. </t>
        </r>
      </text>
    </comment>
    <comment ref="AT34" authorId="1">
      <text>
        <r>
          <rPr>
            <b/>
            <sz val="8"/>
            <rFont val="Tahoma"/>
            <family val="2"/>
          </rPr>
          <t xml:space="preserve">Definicija:
Ova stavka uključuje planirana kreditna sredstva, koje budžetski korisnik utvrđuje izravno sa kreditorima, dok Vijeće ministara BiH odobrava konačne kreditne aranžmane. U ovu stavku treba uključiti i već ugovorena kreditna sredstva, kao i ona koja se planiraju. </t>
        </r>
      </text>
    </comment>
    <comment ref="AT42" authorId="1">
      <text>
        <r>
          <rPr>
            <b/>
            <sz val="8"/>
            <rFont val="Tahoma"/>
            <family val="2"/>
          </rPr>
          <t>Definicija:
Ova stavka uključuje sve donacije (uključujući sredstva iz Programa javnih ulaganja).</t>
        </r>
      </text>
    </comment>
    <comment ref="AU50" authorId="2">
      <text>
        <r>
          <rPr>
            <b/>
            <sz val="8"/>
            <rFont val="Tahoma"/>
            <family val="2"/>
          </rPr>
          <t xml:space="preserve">Uputstvo:
Broj zaposlenih u okviru postojećih programa u narednim godinama mora biti isti ili manji u odnosu na 2013. godinu, obzirom da je u okviru budžeta za 2013. godinu odobren broj zaposlenih. Svi zahtjevi za dodatnim zapošljavanjem (u okviru postojećih, a i novih predloženih programa) trebaju biti navedeni u Tabelama 2.
 </t>
        </r>
      </text>
    </comment>
  </commentList>
</comments>
</file>

<file path=xl/comments5.xml><?xml version="1.0" encoding="utf-8"?>
<comments xmlns="http://schemas.openxmlformats.org/spreadsheetml/2006/main">
  <authors>
    <author>Naida Trkic</author>
  </authors>
  <commentList>
    <comment ref="B12" authorId="0">
      <text>
        <r>
          <rPr>
            <b/>
            <sz val="8"/>
            <color indexed="10"/>
            <rFont val="Tahoma"/>
            <family val="2"/>
          </rPr>
          <t xml:space="preserve">Definicija: 
Glavne aktivnosti unutar određenog programa koje se trebaju sprovesti tokom fiskalne godine kako bi se postigli operativni ciljevi programa. Gdje je moguće, aktivnosti bi se trebale osloniti na Razvojnu strategiju BiH i ostale strateške dokumente usvojene od strane Vijeća ministara BiH.
</t>
        </r>
      </text>
    </comment>
    <comment ref="L12" authorId="0">
      <text>
        <r>
          <rPr>
            <b/>
            <sz val="8"/>
            <color indexed="10"/>
            <rFont val="Tahoma"/>
            <family val="2"/>
          </rPr>
          <t xml:space="preserve">Definicija: 
Glavne aktivnosti unutar određenog programa koje se trebaju sprovesti tokom fiskalne godine kako bi se postigli operativni ciljevi programa. Gdje je moguće, aktivnosti bi se trebale osloniti na Razvojnu strategiju BiH i ostale strateške dokumente usvojene od strane Vijeća ministara BiH.
</t>
        </r>
      </text>
    </comment>
    <comment ref="V12" authorId="0">
      <text>
        <r>
          <rPr>
            <b/>
            <sz val="8"/>
            <color indexed="10"/>
            <rFont val="Tahoma"/>
            <family val="2"/>
          </rPr>
          <t xml:space="preserve">Definicija: 
Glavne aktivnosti unutar određenog programa koje se trebaju sprovesti tokom fiskalne godine kako bi se postigli operativni ciljevi programa. Gdje je moguće, aktivnosti bi se trebale osloniti na Razvojnu strategiju BiH i ostale strateške dokumente usvojene od strane Vijeća ministara BiH.
</t>
        </r>
      </text>
    </comment>
    <comment ref="AF12" authorId="0">
      <text>
        <r>
          <rPr>
            <b/>
            <sz val="8"/>
            <color indexed="10"/>
            <rFont val="Tahoma"/>
            <family val="2"/>
          </rPr>
          <t xml:space="preserve">Definicija: 
Glavne aktivnosti unutar određenog programa koje se trebaju sprovesti tokom fiskalne godine kako bi se postigli operativni ciljevi programa. Gdje je moguće, aktivnosti bi se trebale osloniti na Razvojnu strategiju BiH i ostale strateške dokumente usvojene od strane Vijeća ministara BiH.
</t>
        </r>
      </text>
    </comment>
    <comment ref="AP12" authorId="0">
      <text>
        <r>
          <rPr>
            <b/>
            <sz val="8"/>
            <color indexed="10"/>
            <rFont val="Tahoma"/>
            <family val="2"/>
          </rPr>
          <t xml:space="preserve">Definicija: 
Glavne aktivnosti unutar određenog programa koje se trebaju sprovesti tokom fiskalne godine kako bi se postigli operativni ciljevi programa. Gdje je moguće, aktivnosti bi se trebale osloniti na Razvojnu strategiju BiH i ostale strateške dokumente usvojene od strane Vijeća ministara BiH.
</t>
        </r>
      </text>
    </comment>
  </commentList>
</comments>
</file>

<file path=xl/comments8.xml><?xml version="1.0" encoding="utf-8"?>
<comments xmlns="http://schemas.openxmlformats.org/spreadsheetml/2006/main">
  <authors>
    <author>Naida Trkic</author>
  </authors>
  <commentList>
    <comment ref="B6" authorId="0">
      <text>
        <r>
          <rPr>
            <b/>
            <sz val="7"/>
            <rFont val="Tahoma"/>
            <family val="2"/>
          </rPr>
          <t xml:space="preserve">Definicija:
Strateški cilj pojašnjava šta budžetski korisnik pokušava postići (imajući u vidu politike i namjere Vijeća ministara BiH) za dobrobit društva, tj. pojašnjava zašto budžetski korisnik postoji. On je polazna tačka za formulaciju konkretnih aktivnosti budžetskog korisnika i čini sumu svih rezultata aktivnosti. Strateški ciljevi trebaju biti su skladu s prioritetima Vijeća ministara BiH i dostupnim sektorskim strategijama. Budžetski korisnik može imati jedan ili više strateških ciljeva.
</t>
        </r>
      </text>
    </comment>
  </commentList>
</comments>
</file>

<file path=xl/sharedStrings.xml><?xml version="1.0" encoding="utf-8"?>
<sst xmlns="http://schemas.openxmlformats.org/spreadsheetml/2006/main" count="1241" uniqueCount="278">
  <si>
    <t>1.</t>
  </si>
  <si>
    <t>2.</t>
  </si>
  <si>
    <t>3.</t>
  </si>
  <si>
    <t>7.</t>
  </si>
  <si>
    <t>4.</t>
  </si>
  <si>
    <t>5.</t>
  </si>
  <si>
    <t>6.</t>
  </si>
  <si>
    <t xml:space="preserve">                  TABELA 2.1: PRIJEDLOG DODATNE VISOKO-PRIORITETNE POTROŠNJE br. 1</t>
  </si>
  <si>
    <t>9.</t>
  </si>
  <si>
    <t>2012.</t>
  </si>
  <si>
    <t xml:space="preserve">                 TABELA 5: SAŽETAK PO PROGRAMIMA I EKONOMSKOJ KLASIFIKACIJI (isključujući donatorska i kreditna sredstva)</t>
  </si>
  <si>
    <t>8.</t>
  </si>
  <si>
    <t>2013.</t>
  </si>
  <si>
    <t>________________________________________________________</t>
  </si>
  <si>
    <t>2014.</t>
  </si>
  <si>
    <t>2015.</t>
  </si>
  <si>
    <t>2016.</t>
  </si>
  <si>
    <t>UPUTSTVA ZA POPUNJAVANJE TABELA IZ INSTRUKCIJA ZA BUDŽETSKE KORISNIKE br. 1</t>
  </si>
  <si>
    <t>Pažljivo pročitati list "Uputstva" i "Definicije" prije popunjavanja tabela.</t>
  </si>
  <si>
    <t xml:space="preserve">Pojedine ćelije u radnim listovima sadrže dodatne informacije (uputstva i definicije), koje su označene </t>
  </si>
  <si>
    <t>crvenim trokutićem u gornjem desnom uglu ćelije i koje postaju vidljive kada pređete preko njih</t>
  </si>
  <si>
    <t xml:space="preserve">kursorom. Te informacije su esencijalne za korektno popunjavanje tabela, zbog čega su također </t>
  </si>
  <si>
    <t>izlistane i na posebnom radnom listu "Definicije".</t>
  </si>
  <si>
    <t xml:space="preserve">U priloženim tabelama se popunjavaju bijela polja, uključujući ona u kojima se </t>
  </si>
  <si>
    <t xml:space="preserve">nalazi tekst napisan u kursivu (krivim slovima). U zadnjem slučaju se pročita uputa u kursivu, izbriše </t>
  </si>
  <si>
    <t>postojeći tekst i postupa po uputi datoj u tekstu napisanom u kursivu.</t>
  </si>
  <si>
    <t>Informacije u žutim ćelijama se izračunavaju automatski i nije predviđeno da korisnici mijenjaju</t>
  </si>
  <si>
    <t>njihov sadržaj. Po popunjavanju tabela potrebno je provjeriti tačnost podataka u žutim poljima.</t>
  </si>
  <si>
    <t xml:space="preserve">Obzirom da su tabele međusobno uvezane, bitno je da tabele popunjavate sljedećim redom: </t>
  </si>
  <si>
    <t xml:space="preserve">Prvo popunite list pod nazivom Naslovna (popunjavate ime budžetskog korisnika i ostale tražene </t>
  </si>
  <si>
    <t>informacije).</t>
  </si>
  <si>
    <t>Zatim popunite bijele ćelije u listovima T.1. Postojeći, T.2.Predloženi i T.3. Uštede,</t>
  </si>
  <si>
    <t xml:space="preserve">te na kraju provjerite da li zbirni iznosi automatski sabrani u listu T.4. Zbirne tabele i listu </t>
  </si>
  <si>
    <t xml:space="preserve">T.5. Sažetak, u kojima se sve ćelije automatski popunjuju, osim imena programa i strateškog </t>
  </si>
  <si>
    <t xml:space="preserve">cilja, koji moraju biti upisani istovjetno u svim tabelama. MEĐUTIM, KORISNIK JE DUŽAN DA </t>
  </si>
  <si>
    <t xml:space="preserve">PROVJERI ISPRAVNOST FORMULA I UNESENIH VRIJEDNOSTI I TEKSTA U TABELAMA 4 I 5 I ISTI PO </t>
  </si>
  <si>
    <t xml:space="preserve">POTREBI ISPRAVI I/ILI PRILAGODI (pogotovo u slučaju gdje će se u Tabelama 2 predlagati novi </t>
  </si>
  <si>
    <t>programi koji se ne javljaju u Tabelama 1, te kod slučaja gdje korisnik ima više od pet programa).</t>
  </si>
  <si>
    <t>Nakon popunjavanja Temeljne tabele i Tabela 1 do 5, korisnik treba popuniti Tabelu 6, u kojoj se</t>
  </si>
  <si>
    <t xml:space="preserve">trebaju navesti primici od prodaje stalnih sredstava i prihodi od vlastite djelatnosti. </t>
  </si>
  <si>
    <t xml:space="preserve">RASHODI KOJI ĆE SE FINANSIRATI IZ PRIMITAKA I PRIHODA NAVEDENIH U TABELI 6, TREBAJU BITI </t>
  </si>
  <si>
    <t>UKLJUČENI U TABELE 1 do 5.</t>
  </si>
  <si>
    <t xml:space="preserve">SVI IZNOSI MORAJU BITI ZAOKRUŽENI U HILJADAMA, A CIJELI IZNOS MORA BITI </t>
  </si>
  <si>
    <t>NAVEDEN (npr. dvjesto hiljada će biti prikazano kako slijedi: 200.000)</t>
  </si>
  <si>
    <t>U tabelama u listovima T.1. Postojeći, T.2.Predloženi i T.3. Uštede predviđeno</t>
  </si>
  <si>
    <t xml:space="preserve">tabele ostaju prazne. Ukoliko je pak potrebno unijeti dodatne programe, potrebno je prekopirati </t>
  </si>
  <si>
    <t xml:space="preserve">jednu praznu tabelu i izmjeniti formulu u odgovarajućim žutim ćelijama. Isto važi ukoliko su </t>
  </si>
  <si>
    <t xml:space="preserve">potrebni dodatni redovi za mjere učinka. Ukoliko vam je potrebna tehnička pomoć pri </t>
  </si>
  <si>
    <t xml:space="preserve">dodavanju programa i/ili formatiranju Excel tabela, kontaktirajte Sektor za budžet </t>
  </si>
  <si>
    <t>do sredine marta 2013. godine.</t>
  </si>
  <si>
    <t>Prostor namijenjen za obrazloženja ispod svakog programa u Tabelama 1, Tabelama 2 i Tabelama</t>
  </si>
  <si>
    <t xml:space="preserve">3 mora biti popunjen. Ukoliko korisnik želi dostaviti opširnija obrazloženja u posebnom dopisu, to </t>
  </si>
  <si>
    <t xml:space="preserve">može učiniti, ali i u tom slučaju sažetak obrazloženja mora biti dat u prostoru namijenjenom </t>
  </si>
  <si>
    <t>za obrazloženja ispod svakog programa u Tabelama 1 i Tabelama 2.</t>
  </si>
  <si>
    <t xml:space="preserve">Dalje, kolone namijenjene za kratka obrazloženja porasta traženih sredstava u odnosu na </t>
  </si>
  <si>
    <t>2013. godinu koje se nalazi sa desne strane svakog programa u Tabelama 2 mora biti popunjen</t>
  </si>
  <si>
    <t xml:space="preserve">(navedeni glavni razlozi povećanja). Kolone namijenjene za kratka obrazloženja </t>
  </si>
  <si>
    <t xml:space="preserve">porasta traženih sredstava u odnosu na 2013. godinu koje se nalaze sa desne strane svakog </t>
  </si>
  <si>
    <t xml:space="preserve">ministara BiH odobrio (putem usvojenog strateškog dokumenta) plan rashoda koji predviđa povećanje </t>
  </si>
  <si>
    <t xml:space="preserve">sredstava za postojeće programe u narednim godinama, obzirom da su po definiciji postojeći </t>
  </si>
  <si>
    <t>programi za 2014., 2015. i 2016. godinu manji u odnosu na 2013. godinu.</t>
  </si>
  <si>
    <t xml:space="preserve">Po otvaranju ovog CD-a, ovaj dokument koji je nazvan Instrukcije br. 1 kopirajte na svoj računar i </t>
  </si>
  <si>
    <t xml:space="preserve">popunite sve tabele prema uputstvima  datim gore (pod rednim brojem 5). Po završetku </t>
  </si>
  <si>
    <t>popunjavanja tabela, dokumentu dajte naziv vaše institucije (npr. Ministarstvo inostranih poslova</t>
  </si>
  <si>
    <t xml:space="preserve"> - Instrukcije br. 1) i pohranite ga na SVOJ NOVI CD.</t>
  </si>
  <si>
    <t xml:space="preserve">Nakon što ih potpiše glavni rukovodioc budžetskog korisnika, odštampane potpisane tabele </t>
  </si>
  <si>
    <t>zajedno sa Vašim CD-om (na kojem će se sad nalaziti Vaš dokument pod nazivom Vaše institucije)</t>
  </si>
  <si>
    <t xml:space="preserve">dostavite Ministarstvu finansija i trezora BiH. </t>
  </si>
  <si>
    <t>NAPOMENA: Na omot CD-a upišite ime budžetskog korisnika.</t>
  </si>
  <si>
    <t xml:space="preserve">Tabele su podešene da se automatski štampaju. Kako bi se priložene tabele pravilno odštampale, </t>
  </si>
  <si>
    <t xml:space="preserve">neophodno je da je štampač podešen na papir veličine A4 (standardna postavka). Međutim, ukoliko </t>
  </si>
  <si>
    <t>budete pisali više tekstualnih obrazloženja, biće potrebno da ponovo podesite format za štampanje.</t>
  </si>
  <si>
    <t>Hvala.</t>
  </si>
  <si>
    <t>DEFINICIJE POJMOVA KORIŠTENIH U PROGRAMSKOM BUDŽETU</t>
  </si>
  <si>
    <t xml:space="preserve">KORISNIK TREBA UZETI U OBZIR PREDLOŽENI STRATEŠKI CILJ INSTITUCIJE, TE NAZIVE,  OPERATIVNE CILJEVE I MJERE UČINKA PROGRAMA KOJE JE MFT UZ TEHNIČKU POMOĆ DFID-OVOG SPEM PROJEKTA KORISNIKU PREZENTOVALO I PREDALO NA ZVANIČNIM INDIVIDUALNIM SASTANCIMA ODRŽANIM U PERIODU OD DECEMBRA 2009. DO MARTA 2010. GODINE. MEĐUTIM, KONAČNU ODLUKU O PROGRAMSKOJ STRUKTURI I MJERAMA UČINKA DONOSI KORISNIK. </t>
  </si>
  <si>
    <t xml:space="preserve">STRATEŠKI CILJ (EVI): </t>
  </si>
  <si>
    <t>OPERATIVNI CILJ (EVI):</t>
  </si>
  <si>
    <t>Operativni ciljevi, koji su u ovom kontekstu poznati i kao programski ciljevi, su konkretni i mjerljivi iskaz onoga što korisnik namjerava postići sa sredstvima koja će utrošiti za određeni program. Operativni ciljevi treba da:</t>
  </si>
  <si>
    <t xml:space="preserve">·      su ostvarivi (imajući u vidu raspoloživa sredstva), </t>
  </si>
  <si>
    <t>·      čine osnov za aktivnosti koje korisnik poduzima,</t>
  </si>
  <si>
    <t>·      predstavljaju osnov za definisanje mjera učinka (kako bi se kroz njih mogao pratiti nivo do koje je operativni cilj postignut).</t>
  </si>
  <si>
    <t xml:space="preserve">Operativni ciljevi se odnose na izlazne (direktne) rezultate i krajnje rezultate (efekte) operativnih aktivnosti korisnika, a ne na </t>
  </si>
  <si>
    <t>njegove interne upravne procese.</t>
  </si>
  <si>
    <t>PROGRAMSKE AKTIVNOSTI:</t>
  </si>
  <si>
    <t>MJERE UČINKA I OČEKIVANI REZULTATI:</t>
  </si>
  <si>
    <t>Mjere učinka su mjerljivi i trajni pokazatelji izlaznih rezultata i krajnjih rezultata (efekata) programa korisnika, i njegove efikasnosti. One mjere nivo ostvarenja strateških ciljeva (željenih krajnjih rezultata) korisnika i njegovih operativnih ciljeva.</t>
  </si>
  <si>
    <t>Budžetski korisnici koji po prvi put prave programski budžet trebaju odabrati mjere koje mogu lako mjeriti i pratiti. Nakon što prvi put odrede osnovne mjere svog učinka, korisnici trebaju uspostaviti mehanizme praćenja i izvještavanja. S vremenom, kvalitet i obuhvatnost informacija o učinku bi trebali porasti, kako bi se poboljšala transparentnost i odgovornost.</t>
  </si>
  <si>
    <t>Izlazni rezultat</t>
  </si>
  <si>
    <t>Krajnji rezultat</t>
  </si>
  <si>
    <t>Mjere krajnjeg rezultata odražavaju efekte i utjecaj pruženih usluga i proizvoda (u smislu uspješnosti programa u postizanju njegovih operativnih ciljeva), kao i doprinos postizanju strateških ciljeva budžetskog korisnika.</t>
  </si>
  <si>
    <t>RASHODI:</t>
  </si>
  <si>
    <t>finansirani iz budžeta</t>
  </si>
  <si>
    <t xml:space="preserve">Dio potrošnje koji se finansira iz budžeta (isključujući kreditna sredstva i donacije), koji za 2013. godinu mora biti jednak ukupnoj odobrenoj potrošnji institucije u budžetu Institucija BiH za 2013. godinu. </t>
  </si>
  <si>
    <t>finansirani iz kreditnih sredstava</t>
  </si>
  <si>
    <t>finansirani iz donacija</t>
  </si>
  <si>
    <t>Ova stavka obuhvata sve donacije, uključujući sredstva iz programa javnih ulaganja (PIP-a).</t>
  </si>
  <si>
    <t>POSTOJEĆI PROGRAMI:</t>
  </si>
  <si>
    <t>DODATNA VISOKO-PRIORITETNA POTROŠNJA:</t>
  </si>
  <si>
    <t>OPCIJE UŠTEDE:</t>
  </si>
  <si>
    <t>Programi, usluge i aktivnosti koji bi se trebali smanjiti ili ukinuti (obzirom da ne donose očekivane rezultate ili bi se sredstva drugdje mogla utrošiti na efikasniji način).  Ovakvi programi, usluge i aktivnosti bi trebali uključiti sve programe koji daju slabije rezultate nego je očekivano, i koji su nižeg prioriteta nego drugi, te bi se ta sredstva mogla preusmjeriti u bitnije prijedloge dodatne potrošnje. Zasebna tabela bi se trebala popuniti za svaku opciju uštede.</t>
  </si>
  <si>
    <t>INSTRUKCIJE ZA BUDŽETSKE KORISNIKE br. 1</t>
  </si>
  <si>
    <t>TABELE PREGLEDA PRIORITETA BUDŽETSKIH KORISNIKA</t>
  </si>
  <si>
    <t>ZA DOKUMENT OKVIRNOG BUDŽETA INSTITUCIJA BIH ZA PERIOD OD 2014. DO 2016. GODINE</t>
  </si>
  <si>
    <t>(unijeti naziv budžetskog korisnika)</t>
  </si>
  <si>
    <t>(unijeti organizacioni kod budžetskog  korisnika)</t>
  </si>
  <si>
    <t>Ukupni broj zaposlenih</t>
  </si>
  <si>
    <t xml:space="preserve">u budžetskoj </t>
  </si>
  <si>
    <t xml:space="preserve">instituciji/ministarstvu </t>
  </si>
  <si>
    <t xml:space="preserve">prema važećem </t>
  </si>
  <si>
    <t xml:space="preserve">Pravilniku o unutrašnjoj </t>
  </si>
  <si>
    <t>organizaciji korisnika:</t>
  </si>
  <si>
    <t>(unijeti ukupni broj zaposlenih predviđenih u važećem Pravilniku)</t>
  </si>
  <si>
    <t>Datum:</t>
  </si>
  <si>
    <t>(unijeti datum slanja tabela Ministarstvu finansija i trezora BiH)</t>
  </si>
  <si>
    <t>Kontakt osoba:</t>
  </si>
  <si>
    <t>(unijet ime i prezime kontakt osobe unutar korisnika)</t>
  </si>
  <si>
    <t>Tel. broj kontakt osobe:</t>
  </si>
  <si>
    <t>(unijeti broj telefona kontakt osobe)</t>
  </si>
  <si>
    <t>E-mail adresa kontakt osobe:</t>
  </si>
  <si>
    <t>(unijeti e-mail adresu kontakt osobe)</t>
  </si>
  <si>
    <t>Ministar ili direktor budžetskog korisnika:</t>
  </si>
  <si>
    <t>(unijeti ime i prezime glavne odgovorne osobe unutar budžetskog korisnika)</t>
  </si>
  <si>
    <t>Potpis ministra/direktora:</t>
  </si>
  <si>
    <t>Institucija:</t>
  </si>
  <si>
    <t>OPŠTE INFORMACIJE O PROGRAMU</t>
  </si>
  <si>
    <t>Naziv programa:</t>
  </si>
  <si>
    <t>Operativni ciljevi:</t>
  </si>
  <si>
    <t>(navesti operativne ciljeve ovog programa)</t>
  </si>
  <si>
    <t>Rukovodioc programa:</t>
  </si>
  <si>
    <t>(ime i prezime rukovodioca programa)</t>
  </si>
  <si>
    <t>Pravno uporište:</t>
  </si>
  <si>
    <t>Predložene aktivnosti:</t>
  </si>
  <si>
    <t>(opisati aktivnosti koje se sprovode kako bi se postigli operativni ciljevi programa i obrazložiti ih)</t>
  </si>
  <si>
    <t>OČEKIVANI UČINAK PROGRAMA</t>
  </si>
  <si>
    <t>Mjere učinka</t>
  </si>
  <si>
    <t>Ostvareno</t>
  </si>
  <si>
    <t>Očekivani rezultati</t>
  </si>
  <si>
    <t>Izlazni (direktni) rezultati                                            = Proizvodi i usluge koji proizlaze iz sprovođenja programa.</t>
  </si>
  <si>
    <t>Krajnji rezultati                                                                  = Efekat i uticaj proizvoda i pruženih usluga po ciljnu grupu (u odnosu na strateške i operativne ciljeve).</t>
  </si>
  <si>
    <t>PROCJENA TROŠKOVA PROGRAMA</t>
  </si>
  <si>
    <t>Izvršenje</t>
  </si>
  <si>
    <t>Budžet</t>
  </si>
  <si>
    <t>Zahtjevi</t>
  </si>
  <si>
    <t>Kratko obrazloženje rasta (ukoliko dolazi do rasta) traženih budžetskih sredstava u okviru postojećih programa u odnosu na 2013. godinu</t>
  </si>
  <si>
    <t xml:space="preserve">  I. RASHODI FINANSIRANI IZ BUDŽETA</t>
  </si>
  <si>
    <t>(nabrojati razloge za rast traženih sredstava za materijal i usluge u odnosu na 2013. godinu)</t>
  </si>
  <si>
    <t>Izdaci za materijal i usluge</t>
  </si>
  <si>
    <t>Tekući grantovi</t>
  </si>
  <si>
    <t>Rashodi po pravosnažnim sudskim presudama</t>
  </si>
  <si>
    <t>Kapitalna ulaganja</t>
  </si>
  <si>
    <t xml:space="preserve">  II. RASHODI FINANSIRANI IZ KREDITNIH SREDSTAVA</t>
  </si>
  <si>
    <t xml:space="preserve">Bruto plate i naknade </t>
  </si>
  <si>
    <t>Naknade troškova zaposlenih</t>
  </si>
  <si>
    <t>Obaveze po pravosnažnim sudskim presudama</t>
  </si>
  <si>
    <t xml:space="preserve">  III. RASHODI FINANSIRANI IZ DONACIJA</t>
  </si>
  <si>
    <t>Ukupni rashodi za program</t>
  </si>
  <si>
    <t>Broj zaposlenih koji rade na programu</t>
  </si>
  <si>
    <t>TABELA 1.1 POSTOJEĆI PROGRAM br. 1</t>
  </si>
  <si>
    <t xml:space="preserve">Efikasnost                                                                = Trošak po jedinici izlaznog rezultata. Mjeri nivo do koje se usluge pružaju po minimalnom trošku </t>
  </si>
  <si>
    <t>(nabrojati razloge za rast traženih sredstava za plate u odnosu na 2013. godinu)</t>
  </si>
  <si>
    <t>(nabrojati razloge za rast traženih sredstava za naknade troškova zaposlenih u odnosu na 2013. godinu)</t>
  </si>
  <si>
    <t xml:space="preserve">                  TABELA 2.2: PRIJEDLOG DODATNE VISOKO-PRIORITETNE POTROŠNJE br. 2</t>
  </si>
  <si>
    <t xml:space="preserve">                  TABELA 2.3: PRIJEDLOG DODATNE VISOKO-PRIORITETNE POTROŠNJE br. 3</t>
  </si>
  <si>
    <t xml:space="preserve">                  TABELA 2.4: PRIJEDLOG DODATNE VISOKO-PRIORITETNE POTROŠNJE br. 4</t>
  </si>
  <si>
    <t>(navesti dodatne programe i aktivnosti ili proširenje postojećih programa za koje korisnik predlaže da se sprovedu u periodu  od 2014. do 2016. godine)</t>
  </si>
  <si>
    <t>(navesti konkretne operativne ciljeve za ovaj program)</t>
  </si>
  <si>
    <t>(unijeti ime i prezime rukovodioca programa)</t>
  </si>
  <si>
    <t>(opisati aktivnosti koje namjeravate dodati ovom programu i obrazložiti ih)</t>
  </si>
  <si>
    <t>Uticaj na ravnopravnost polova:</t>
  </si>
  <si>
    <t>(Kakav će uticaj, ukoliko ga ima, imati ovaj prijedlog na rodnu ravnopravnosti? Da li ovaj prijedlog ima jednak uticaj na različite polove? Ako nema, koje su implikacije? Da li se ovim prijedlogom rješavaju određena rodna pitanja?)</t>
  </si>
  <si>
    <t>PROCJENE PREDLOŽENIH DODATNIH TROŠKOVA UNUTAR PROGRAMA</t>
  </si>
  <si>
    <t>Kratko obrazloženje rasta traženih budžetskih sredstava u odnosu na 2013. godinu</t>
  </si>
  <si>
    <t>Ukupni dodatni troškovi za program</t>
  </si>
  <si>
    <t>Broj dodatnih zaposlenih na programu</t>
  </si>
  <si>
    <t>Detaljna obrazloženja uz Tabelu 2 Programa 1 i obrazloženja kreditnih i donatorskih aranžmana i namjene sredstava iz kredita i donacija:</t>
  </si>
  <si>
    <t>Detaljna obrazloženja uz Tabelu 2 Programa 2 i obrazloženja kreditnih i donatorskih aranžmana i namjene sredstava iz kredita i donacija:</t>
  </si>
  <si>
    <t>Detaljna obrazloženja uz Tabelu 2 Programa 3 i obrazloženja kreditnih i donatorskih aranžmana i namjene sredstava iz kredita i donacija:</t>
  </si>
  <si>
    <t>Detaljna obrazloženja uz Tabelu 2 Programa 4 i obrazloženja kreditnih i donatorskih aranžmana i namjene sredstava iz kredita i donacija:</t>
  </si>
  <si>
    <t xml:space="preserve">                  TABELA 2.5: PRIJEDLOG DODATNE VISOKO-PRIORITETNE POTROŠNJE br. 5</t>
  </si>
  <si>
    <t>Detaljna obrazloženja uz Tabelu 2 Programa 5 i obrazloženja kreditnih i donatorskih aranžmana i namjene sredstava iz kredita i donacija:</t>
  </si>
  <si>
    <t xml:space="preserve">                  TABELA 3.1: PREDLOŽENA OPCIJA UŠTEDE br. 1</t>
  </si>
  <si>
    <t xml:space="preserve">                  TABELA 3.2: PREDLOŽENA OPCIJA UŠTEDE br. 2</t>
  </si>
  <si>
    <t xml:space="preserve">                  TABELA 3.3: PREDLOŽENA OPCIJA UŠTEDE br. 3</t>
  </si>
  <si>
    <t xml:space="preserve">                  TABELA 3.4: PREDLOŽENA OPCIJA UŠTEDE br. 4</t>
  </si>
  <si>
    <t xml:space="preserve">                  TABELA 3.5: PREDLOŽENA OPCIJA UŠTEDE br. 5</t>
  </si>
  <si>
    <t>OPŠTE INFORMACIJE O PROGRAMU UNUTAR KOJEG JE PREDVIĐENA UŠTEDA</t>
  </si>
  <si>
    <t xml:space="preserve">(unijeti naziv programa unutar kojeg budžetski korisnik namjerava napraviti uštede - npr. kroz povećanje efikasnosti unutar procesa i procedura - u periodu od 2014. do 2016. godine) </t>
  </si>
  <si>
    <t>(unijeti operativne ciljeve programa)</t>
  </si>
  <si>
    <t>Rukovodioc  programa:</t>
  </si>
  <si>
    <t>Opis opcije uštede:</t>
  </si>
  <si>
    <t xml:space="preserve">(opišite način na koji bi se došlo do uštede. Koje bi se funkcije i aktivnosti eliminisale? Šta je osnov uštede (npr. nizak prioritet, konstantno loši rezultati, bolja efikasnost itd.)?) </t>
  </si>
  <si>
    <t>Očekivani uticaj uštede:</t>
  </si>
  <si>
    <t xml:space="preserve">(koji će uticaj imati ušteda po krajnje korisnike usluga ovog programa?) </t>
  </si>
  <si>
    <t>PROCJENA PREDLOŽENE UŠTEDE UNUTAR PROGRAMA</t>
  </si>
  <si>
    <t>Ukupna predložena ušteda</t>
  </si>
  <si>
    <t>Broj zaposlenih koji bi se uštedili</t>
  </si>
  <si>
    <t>Obrazloženja uz Tabelu 3 Programa 1:</t>
  </si>
  <si>
    <t>Obrazloženja uz Tabelu 3 Programa 2:</t>
  </si>
  <si>
    <t>Obrazloženja uz Tabelu 3 Programa 3:</t>
  </si>
  <si>
    <t>Obrazloženja uz Tabelu 3 Programa 4:</t>
  </si>
  <si>
    <t>Obrazloženja uz Tabelu 3 Programa 5:</t>
  </si>
  <si>
    <t>TABELA 4.1 UKUPNI IZDACI ZA PROGRAM br. 1</t>
  </si>
  <si>
    <t>TABELA 4.2 UKUPNI IZDACI ZA PROGRAM br. 2</t>
  </si>
  <si>
    <t>TABELA 4.3 UKUPNI IZDACI ZA PROGRAM br. 3</t>
  </si>
  <si>
    <t>TABELA 4.4 UKUPNI IZDACI ZA PROGRAM br. 4</t>
  </si>
  <si>
    <t>TABELA 4.5 UKUPNI IZDACI ZA PROGRAM br. 5</t>
  </si>
  <si>
    <t>(unijeti naziv Programa, koji mora biti identičan nazivu u svim ostalim tabelama)</t>
  </si>
  <si>
    <t>Broj zaposlenih na programu</t>
  </si>
  <si>
    <t xml:space="preserve">                 TABELA 5: SAŽETAK PO PROGRAMIMA</t>
  </si>
  <si>
    <t>Strateški ciljevi budžetskog korisnika:</t>
  </si>
  <si>
    <t>Ukupna budžetska sredstva (isključujući donatorska i kreditna sredstva)</t>
  </si>
  <si>
    <t>Program br. 1:</t>
  </si>
  <si>
    <t>Postojeći programi</t>
  </si>
  <si>
    <t>Dodatna visoko-prioritetna potrošnja</t>
  </si>
  <si>
    <t>Opcije uštede</t>
  </si>
  <si>
    <t>IME, PREZIME I POTPIS RUKOVODIOCA PROGRAMA 1:</t>
  </si>
  <si>
    <t>Program br. 2:</t>
  </si>
  <si>
    <t>Program br. 3:</t>
  </si>
  <si>
    <t>Program br. 4:</t>
  </si>
  <si>
    <t>Program br. 5:</t>
  </si>
  <si>
    <t>UKUPNI BUDŽETSKI RASHODI</t>
  </si>
  <si>
    <t>UKUPNI BUDŽETSKI RASHODI PO EKONOMSKOJ KLASIFIKACIJI</t>
  </si>
  <si>
    <t>UKUPNI PREDLOŽENI RASHODI, PO IZVORU SREDSTAVA</t>
  </si>
  <si>
    <t>Rashodi finansirani iz budžeta</t>
  </si>
  <si>
    <t>Rashodi finansirani iz kreditnih sredstava</t>
  </si>
  <si>
    <t>Rashodi finansirani iz donacija</t>
  </si>
  <si>
    <t>UKUPNI RASHODI IZ BUDŽETA, KREDITA I DONACIJA</t>
  </si>
  <si>
    <t>TABELA 6: PLANIRANI PRILIV SREDSTAVA OD PRIMITAKA I PRIHODA OD VLASTITE DJELATNOSTI</t>
  </si>
  <si>
    <t>REDNI BROJ</t>
  </si>
  <si>
    <t>VRSTA PRIHODA</t>
  </si>
  <si>
    <t>IZVOR PRIHODA</t>
  </si>
  <si>
    <t>2012. PLANIRANI  IZNOS U USVOJENON BUDŽETU</t>
  </si>
  <si>
    <t>2012. IZVRŠENJE U KM</t>
  </si>
  <si>
    <t>2013. PLANIRANI IZNOS U KM U BUDŽETU</t>
  </si>
  <si>
    <t>2014. PLANIRANI IZNOS U KM</t>
  </si>
  <si>
    <t>2015. PLANIRANI IZNOS U KM</t>
  </si>
  <si>
    <t>2016. PLANIRANI IZNOS U KM</t>
  </si>
  <si>
    <t>OBRAZLOŽENJE i OČEKIVANA DINAMIKA</t>
  </si>
  <si>
    <t>Primici od prodaje stalnih sredstava</t>
  </si>
  <si>
    <t>Prihodi od vlastite djelatnosti za koje nije zakonski regulisan raspored rashoda, odnosno koji se uplaćaju na JR Trezora kao javni prihodi</t>
  </si>
  <si>
    <t>UKUPNO</t>
  </si>
  <si>
    <t xml:space="preserve">RASHODI KOJI ĆE SE FINANSIRATI IZ GORE NAVEDENIH IZVORA SREDSTAVA, TREBAJU BITI UKLJUČENI U TABELE 1-5 </t>
  </si>
  <si>
    <t xml:space="preserve">Napomena: Izračuni u sivom redu su formatirani da pokazuju zbir. Korisnici po potrebi trebaju dodati dodatne redove u Tabelu. Korisnici trebaju kontrolisati zbirove i po potrebi korigovati, posebno ukoliko će Tabela biti proširena za dodatne redove. </t>
  </si>
  <si>
    <t>TABELA 6 a: ANALITIČKI PREGLED PLANIRANOG PRILIV SREDSTAVA OD PRIMITAKA I PRIHODA OD VLASTITE DJELATNOSTI</t>
  </si>
  <si>
    <t>R/B</t>
  </si>
  <si>
    <t>2012. PLANIRANI  IZNOS U USVOJENOM BUDŽETU</t>
  </si>
  <si>
    <t>NAPOMENA</t>
  </si>
  <si>
    <t>KONTO</t>
  </si>
  <si>
    <t>KOLIČINA</t>
  </si>
  <si>
    <t>CIJENA</t>
  </si>
  <si>
    <t>IZNOS</t>
  </si>
  <si>
    <t>SVEUKUPNO</t>
  </si>
  <si>
    <t>Napomena: Izračuni u sivim  redovima su formatirani da pokazuju zbir. Korisnici po potrebi trebaju (ubaciti-insertirati)   dodatne redove u Tabelu. Korisnici trebaju kontrolisati zbirove i po potrebi korigovati, posebno ukoliko će Tabela biti proširena za dodatne redove.  Iznosi pojedinačnih zbirova iz ove tabele moraju biti identični pojedinačnim zbirovima u tabeli broj 6, a ukupna iznos iz ove tabele mora biti isti kao i ukupan zbir u tabeli broj 6.</t>
  </si>
  <si>
    <t>Detaljna obrazloženja uz Tabelu 1 Programa 5, uključujući obrazloženje izvršenja za 2012. godinu (ukoliko broj uposlenih i finansijsko izvršenje nije stoprocentno u odnosu na budžet 2012. godine), obrazloženja kreditnih i donatorskih aranžmana i namjene sredstava iz kredita i donacija, te (u slučajevima gdje je Vijeće ministara odobrilo putem usvojenog strateškog dokumenta plan rashoda koji predviđa povećanje sredstava za postojeće programe u narednim godinama) navod odluka i/ili akata kojim je Vijeće ministara odobrilo povećanje sredstava za postojeće programe u narednim godinama</t>
  </si>
  <si>
    <t>(program za koji je Vijeće ministara već odobrilo sredstva iz budžeta i za koji je Parlamentarna skupština BiH usvojila pravni osnov)</t>
  </si>
  <si>
    <t>(navesti legislativu ili drugi pravni osnov (npr. odluku Vijeća ministara BiH) koji uređuju aktivnosti u sklopu ovog programa)</t>
  </si>
  <si>
    <t xml:space="preserve">Strateški cilj pojašnjava šta budžetski korisnik pokušava postići (imajući u vidu politike i namjere Vijeća ministara BiH) za dobrobit društva, tj. pojašnjava zašto budžetski korisnik postoji. On je polazna tačka za formulaciju konkretnih aktivnosti budžetskog korisnika i čini sumu svih rezultata aktivnosti. Strateški ciljevi trebaju biti u skladu sa  prioritetima Vijeća ministara BiH i dostupnim sektorskim strategijama. Budžetski korisnik može imati jedan ili više strateških ciljeva. </t>
  </si>
  <si>
    <t xml:space="preserve">·      odražavaju prioritete Vijeća ministara BiH i društva, </t>
  </si>
  <si>
    <t xml:space="preserve">Lista osnovnih aktivnosti u okviru datog programa, koje je neophodno provesti tokom fiskalne godine kako bi se postigao programski operativni cilj (osnovne aktivnosti i nadležnosti korisnika su navedene u zakonskim odredbama kojima je institucija uspostavljena kao budžetski korisnik - npr. Zakon o Vijeću ministara BiH, Zakon o ministarstvima i drugim tijelima uprave, Zakon o upravi i/ili zakoni o osnivanju pojedinih korisnika, npr. Zakon o Državnoj agenciji za istrage i zaštitu). Obavezno navesti i naznačiti aktivnosti propisane Srednjoročnom razvojnom strategijom BiH i ostalim strateškim dokumentima usvojenim od strane Vijeća ministara BiH. Takođe posebno naglasiti kako se nove aktivnosti koje se uvode u 2014. godini uklapaju u osnovne aktivnosti korisnika (i usljed kojih dolazi do povećanja zahtjeva za sredstvima iz budžeta za 2014. godinu u odnosu na budžet 2013. godine). </t>
  </si>
  <si>
    <t>Ova stavka mjeri proizvode i usluge koje će ostvariti provođenjem programa.</t>
  </si>
  <si>
    <t>Efikasnost</t>
  </si>
  <si>
    <t>Mjera efikasnosti je jedinični trošak po izlaznom rezultatu. Ova mjera učinka odražava nivo do koje se usluge pružaju po minimalnom trošku, dok ne pokazuje nivo do kojeg program ispunjava svoje ciljeve.</t>
  </si>
  <si>
    <t xml:space="preserve">Ova stavka uključuje planirana kreditna sredstva, koje budžetski korisnik utvrđuje izravno sa kreditorima, dok Vijeće ministara BiH odobrava konačne kreditne aranžmane. U ovu stavku treba uključiti i već ugovorena kreditna sredstva, kao i ona koja se planiraju. </t>
  </si>
  <si>
    <t>Programi koje budžetski korisnik namjerava provesti tokom tekuće budžetske godine (za koje je Vijeće  ministara već odobrilo sredstva i/ili je Parlamentarna skupština BiH već odobrila pravni osnov).</t>
  </si>
  <si>
    <t>Unijeti prijedloge  korisnika za dodatnu potrošnju (tj. dodatne programe i aktivnosti koje korisnik predlaže da se provedu u 2014., 2015. i 2016. godini) za programe i aktivnosti čije finansiranje nije još odobreno.</t>
  </si>
  <si>
    <t>je unošenje maksimalno pet programa. Kod korisnika koji imaju manje od pet programa, nepotrebne</t>
  </si>
  <si>
    <t>progama u Tabelama 1 trebaju biti popunjene samo u iznimnim slučajevima gdje je Vijeće</t>
  </si>
  <si>
    <t>Prihodi od vlastite djelatnosti za koje je zakonski regulisan raspored rashoda</t>
  </si>
  <si>
    <t>TABELA 1.2 POSTOJEĆI PROGRAM br. 1</t>
  </si>
  <si>
    <t>TABELA 1.3 POSTOJEĆI PROGRAM br. 1</t>
  </si>
  <si>
    <t>TABELA 1.4 POSTOJEĆI PROGRAM br. 1</t>
  </si>
  <si>
    <t>TABELA 1.5 POSTOJEĆI PROGRAM br. 1</t>
  </si>
  <si>
    <t>(nabrojati razloge za rast traženih sredstava za tekuće grantove u odnosu na 2013. godinu)</t>
  </si>
  <si>
    <t>(nabrojati razloge za rast traženih sredstava za  pravosudne sudske presude u odnosu na 2013. godinu)</t>
  </si>
  <si>
    <t>(nabrojati razloge za rast traženih sredstava za kapitalna ulaganja u odnosu na 2013. godinu)</t>
  </si>
  <si>
    <t>(nabrojati razloge za rast traženih sredstava za materijal i usluge  u odnosu na 2013. godinu)</t>
  </si>
  <si>
    <t>(nabrojati razloge za rast traženih sredstava za pravosnažne sudske presude u odnosu na 2013. godinu)</t>
  </si>
  <si>
    <t>(nabrojati razloge za rast traženih sredstava za kapitalna ulaganja  u odnosu na 2013. godinu)</t>
  </si>
</sst>
</file>

<file path=xl/styles.xml><?xml version="1.0" encoding="utf-8"?>
<styleSheet xmlns="http://schemas.openxmlformats.org/spreadsheetml/2006/main">
  <numFmts count="5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KM&quot;\ #,##0_);\(&quot;KM&quot;\ #,##0\)"/>
    <numFmt numFmtId="195" formatCode="&quot;KM&quot;\ #,##0_);[Red]\(&quot;KM&quot;\ #,##0\)"/>
    <numFmt numFmtId="196" formatCode="&quot;KM&quot;\ #,##0.00_);\(&quot;KM&quot;\ #,##0.00\)"/>
    <numFmt numFmtId="197" formatCode="&quot;KM&quot;\ #,##0.00_);[Red]\(&quot;KM&quot;\ #,##0.00\)"/>
    <numFmt numFmtId="198" formatCode="_(&quot;KM&quot;\ * #,##0_);_(&quot;KM&quot;\ * \(#,##0\);_(&quot;KM&quot;\ * &quot;-&quot;_);_(@_)"/>
    <numFmt numFmtId="199" formatCode="_(&quot;KM&quot;\ * #,##0.00_);_(&quot;KM&quot;\ * \(#,##0.00\);_(&quot;KM&quot;\ *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KM&quot;\ #,##0.00"/>
    <numFmt numFmtId="205" formatCode="&quot;KM&quot;\ #,##0"/>
    <numFmt numFmtId="206" formatCode="[$-809]dd\ mmmm\ yyyy"/>
    <numFmt numFmtId="207" formatCode="d\.m\.yyyy\.;@"/>
    <numFmt numFmtId="208" formatCode="0.000000000"/>
    <numFmt numFmtId="209" formatCode="0.0"/>
    <numFmt numFmtId="210" formatCode="0.000%"/>
    <numFmt numFmtId="211" formatCode="0.0%"/>
    <numFmt numFmtId="212" formatCode="[$-41A]d\.\ mmmm\ yyyy"/>
  </numFmts>
  <fonts count="63">
    <font>
      <sz val="10"/>
      <name val="Arial"/>
      <family val="0"/>
    </font>
    <font>
      <b/>
      <sz val="8.5"/>
      <color indexed="9"/>
      <name val="Arial"/>
      <family val="2"/>
    </font>
    <font>
      <sz val="8.5"/>
      <name val="Arial"/>
      <family val="2"/>
    </font>
    <font>
      <b/>
      <sz val="10"/>
      <name val="Arial"/>
      <family val="2"/>
    </font>
    <font>
      <i/>
      <sz val="8.5"/>
      <name val="Arial"/>
      <family val="2"/>
    </font>
    <font>
      <sz val="7.5"/>
      <name val="Arial"/>
      <family val="2"/>
    </font>
    <font>
      <i/>
      <sz val="10"/>
      <name val="Arial"/>
      <family val="2"/>
    </font>
    <font>
      <u val="single"/>
      <sz val="10"/>
      <color indexed="12"/>
      <name val="Arial"/>
      <family val="2"/>
    </font>
    <font>
      <u val="single"/>
      <sz val="10"/>
      <color indexed="36"/>
      <name val="Arial"/>
      <family val="2"/>
    </font>
    <font>
      <i/>
      <sz val="9"/>
      <name val="Arial"/>
      <family val="2"/>
    </font>
    <font>
      <u val="single"/>
      <sz val="10"/>
      <name val="Arial"/>
      <family val="2"/>
    </font>
    <font>
      <i/>
      <u val="single"/>
      <sz val="10"/>
      <name val="Arial"/>
      <family val="2"/>
    </font>
    <font>
      <b/>
      <sz val="7.5"/>
      <name val="Arial"/>
      <family val="2"/>
    </font>
    <font>
      <sz val="8"/>
      <name val="Arial"/>
      <family val="2"/>
    </font>
    <font>
      <b/>
      <sz val="8"/>
      <name val="Arial"/>
      <family val="2"/>
    </font>
    <font>
      <b/>
      <sz val="8.5"/>
      <name val="Arial"/>
      <family val="2"/>
    </font>
    <font>
      <b/>
      <u val="single"/>
      <sz val="10"/>
      <name val="Arial"/>
      <family val="2"/>
    </font>
    <font>
      <b/>
      <sz val="8"/>
      <name val="Tahoma"/>
      <family val="2"/>
    </font>
    <font>
      <b/>
      <sz val="10"/>
      <color indexed="10"/>
      <name val="Arial"/>
      <family val="2"/>
    </font>
    <font>
      <b/>
      <sz val="7"/>
      <name val="Tahoma"/>
      <family val="2"/>
    </font>
    <font>
      <i/>
      <sz val="8.5"/>
      <color indexed="9"/>
      <name val="Arial"/>
      <family val="2"/>
    </font>
    <font>
      <b/>
      <sz val="7.5"/>
      <color indexed="9"/>
      <name val="Arial"/>
      <family val="2"/>
    </font>
    <font>
      <i/>
      <u val="single"/>
      <sz val="9"/>
      <name val="Arial"/>
      <family val="2"/>
    </font>
    <font>
      <i/>
      <sz val="8"/>
      <name val="Arial"/>
      <family val="2"/>
    </font>
    <font>
      <b/>
      <sz val="8"/>
      <color indexed="10"/>
      <name val="Tahoma"/>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5"/>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indexed="63"/>
        <bgColor indexed="64"/>
      </patternFill>
    </fill>
    <fill>
      <patternFill patternType="solid">
        <fgColor indexed="22"/>
        <bgColor indexed="64"/>
      </patternFill>
    </fill>
    <fill>
      <patternFill patternType="solid">
        <fgColor rgb="FFFFCCCC"/>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ck">
        <color indexed="23"/>
      </right>
      <top style="thin"/>
      <bottom>
        <color indexed="63"/>
      </bottom>
    </border>
    <border>
      <left>
        <color indexed="63"/>
      </left>
      <right style="thick">
        <color indexed="23"/>
      </right>
      <top>
        <color indexed="63"/>
      </top>
      <bottom>
        <color indexed="63"/>
      </bottom>
    </border>
    <border>
      <left style="thin"/>
      <right style="hair"/>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medium"/>
      <top style="thin"/>
      <bottom style="thin"/>
    </border>
    <border>
      <left style="hair"/>
      <right style="medium"/>
      <top>
        <color indexed="63"/>
      </top>
      <bottom style="thin"/>
    </border>
    <border>
      <left style="medium"/>
      <right style="thin"/>
      <top>
        <color indexed="63"/>
      </top>
      <bottom style="thin"/>
    </border>
    <border>
      <left style="medium"/>
      <right style="thin"/>
      <top style="thin"/>
      <bottom style="thin"/>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hair"/>
      <right style="medium"/>
      <top style="thin"/>
      <bottom style="medium"/>
    </border>
    <border>
      <left>
        <color indexed="63"/>
      </left>
      <right style="medium"/>
      <top>
        <color indexed="63"/>
      </top>
      <bottom style="thin"/>
    </border>
    <border>
      <left style="medium"/>
      <right style="thin"/>
      <top style="thin"/>
      <bottom style="medium"/>
    </border>
    <border>
      <left style="medium"/>
      <right style="medium"/>
      <top style="medium"/>
      <bottom>
        <color indexed="63"/>
      </bottom>
    </border>
    <border>
      <left style="medium"/>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style="thin"/>
      <right>
        <color indexed="63"/>
      </right>
      <top style="medium"/>
      <bottom style="thin"/>
    </border>
    <border>
      <left style="thin"/>
      <right style="medium"/>
      <top style="thin"/>
      <bottom style="double"/>
    </border>
    <border>
      <left style="thin"/>
      <right style="medium"/>
      <top>
        <color indexed="63"/>
      </top>
      <bottom style="thin"/>
    </border>
    <border>
      <left style="thin"/>
      <right style="hair"/>
      <top style="medium"/>
      <bottom style="medium"/>
    </border>
    <border>
      <left style="thin"/>
      <right style="medium"/>
      <top style="medium"/>
      <bottom style="medium"/>
    </border>
    <border>
      <left style="thin"/>
      <right style="thin"/>
      <top style="medium"/>
      <bottom style="thin"/>
    </border>
    <border>
      <left>
        <color indexed="63"/>
      </left>
      <right style="thin"/>
      <top style="thin"/>
      <bottom style="medium"/>
    </border>
    <border>
      <left style="thin"/>
      <right style="medium"/>
      <top style="thin"/>
      <bottom style="medium"/>
    </border>
    <border>
      <left style="thin"/>
      <right style="thin"/>
      <top style="medium"/>
      <bottom style="medium"/>
    </border>
    <border>
      <left style="medium"/>
      <right>
        <color indexed="63"/>
      </right>
      <top style="medium"/>
      <bottom style="medium"/>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medium"/>
      <bottom style="medium"/>
    </border>
    <border>
      <left style="medium"/>
      <right style="medium"/>
      <top style="medium"/>
      <bottom style="medium"/>
    </border>
    <border>
      <left>
        <color indexed="63"/>
      </left>
      <right style="thin"/>
      <top style="medium"/>
      <bottom style="thin"/>
    </border>
    <border>
      <left>
        <color indexed="63"/>
      </left>
      <right style="thin"/>
      <top style="medium"/>
      <bottom style="medium"/>
    </border>
    <border>
      <left style="medium"/>
      <right style="medium"/>
      <top>
        <color indexed="63"/>
      </top>
      <bottom style="medium"/>
    </border>
    <border>
      <left style="medium"/>
      <right style="thin"/>
      <top style="thin"/>
      <bottom>
        <color indexed="63"/>
      </bottom>
    </border>
    <border>
      <left style="medium"/>
      <right style="medium"/>
      <top>
        <color indexed="63"/>
      </top>
      <bottom>
        <color indexed="63"/>
      </bottom>
    </border>
    <border>
      <left>
        <color indexed="63"/>
      </left>
      <right style="thin"/>
      <top>
        <color indexed="63"/>
      </top>
      <bottom style="medium"/>
    </border>
    <border>
      <left>
        <color indexed="63"/>
      </left>
      <right>
        <color indexed="63"/>
      </right>
      <top style="medium"/>
      <bottom style="medium"/>
    </border>
    <border>
      <left style="thin"/>
      <right>
        <color indexed="63"/>
      </right>
      <top style="medium"/>
      <bottom style="medium"/>
    </border>
    <border>
      <left style="medium"/>
      <right style="thin"/>
      <top style="medium"/>
      <bottom style="medium"/>
    </border>
    <border>
      <left style="thin"/>
      <right>
        <color indexed="63"/>
      </right>
      <top style="medium"/>
      <bottom>
        <color indexed="63"/>
      </bottom>
    </border>
    <border>
      <left>
        <color indexed="63"/>
      </left>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67">
    <xf numFmtId="0" fontId="0" fillId="0" borderId="0" xfId="0" applyAlignment="1">
      <alignment/>
    </xf>
    <xf numFmtId="0" fontId="3" fillId="0" borderId="0" xfId="0" applyFont="1" applyAlignment="1" applyProtection="1">
      <alignment/>
      <protection/>
    </xf>
    <xf numFmtId="0" fontId="0" fillId="0" borderId="0" xfId="0" applyAlignment="1" applyProtection="1">
      <alignment/>
      <protection/>
    </xf>
    <xf numFmtId="0" fontId="0" fillId="0" borderId="0" xfId="0" applyBorder="1" applyAlignment="1" applyProtection="1">
      <alignment/>
      <protection locked="0"/>
    </xf>
    <xf numFmtId="0" fontId="9" fillId="0" borderId="0" xfId="0" applyFont="1" applyBorder="1" applyAlignment="1" applyProtection="1">
      <alignment/>
      <protection locked="0"/>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3" fillId="0" borderId="12" xfId="0" applyFont="1" applyBorder="1" applyAlignment="1" applyProtection="1">
      <alignment/>
      <protection/>
    </xf>
    <xf numFmtId="0" fontId="3" fillId="0" borderId="0" xfId="0" applyFont="1" applyBorder="1" applyAlignment="1" applyProtection="1">
      <alignment/>
      <protection/>
    </xf>
    <xf numFmtId="0" fontId="0" fillId="0" borderId="0" xfId="0" applyFill="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3" fillId="0" borderId="14" xfId="0" applyFont="1" applyBorder="1" applyAlignment="1" applyProtection="1">
      <alignment/>
      <protection/>
    </xf>
    <xf numFmtId="0" fontId="11" fillId="0" borderId="12"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15" xfId="0" applyBorder="1" applyAlignment="1" applyProtection="1">
      <alignment/>
      <protection/>
    </xf>
    <xf numFmtId="0" fontId="0" fillId="0" borderId="16" xfId="0" applyBorder="1" applyAlignment="1" applyProtection="1">
      <alignment/>
      <protection/>
    </xf>
    <xf numFmtId="0" fontId="2" fillId="0" borderId="0" xfId="0" applyFont="1" applyBorder="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horizontal="left" wrapText="1"/>
      <protection/>
    </xf>
    <xf numFmtId="0" fontId="0" fillId="0" borderId="17" xfId="0" applyBorder="1" applyAlignment="1" applyProtection="1">
      <alignment/>
      <protection/>
    </xf>
    <xf numFmtId="0" fontId="3" fillId="33" borderId="0" xfId="0" applyFont="1" applyFill="1" applyAlignment="1" applyProtection="1">
      <alignment/>
      <protection/>
    </xf>
    <xf numFmtId="0" fontId="0" fillId="34" borderId="18" xfId="0" applyFill="1" applyBorder="1" applyAlignment="1" applyProtection="1">
      <alignment/>
      <protection/>
    </xf>
    <xf numFmtId="0" fontId="0" fillId="34" borderId="0" xfId="0" applyFill="1" applyBorder="1" applyAlignment="1" applyProtection="1">
      <alignment/>
      <protection/>
    </xf>
    <xf numFmtId="0" fontId="0" fillId="34" borderId="19" xfId="0" applyFill="1" applyBorder="1" applyAlignment="1" applyProtection="1">
      <alignment/>
      <protection/>
    </xf>
    <xf numFmtId="0" fontId="3" fillId="34" borderId="0" xfId="0" applyFont="1" applyFill="1" applyBorder="1" applyAlignment="1" applyProtection="1">
      <alignment/>
      <protection/>
    </xf>
    <xf numFmtId="0" fontId="3" fillId="34" borderId="19" xfId="0" applyFont="1" applyFill="1" applyBorder="1" applyAlignment="1" applyProtection="1">
      <alignment/>
      <protection/>
    </xf>
    <xf numFmtId="194" fontId="5" fillId="33" borderId="20" xfId="0" applyNumberFormat="1" applyFont="1" applyFill="1" applyBorder="1" applyAlignment="1" applyProtection="1">
      <alignment vertical="top" wrapText="1"/>
      <protection locked="0"/>
    </xf>
    <xf numFmtId="194" fontId="5" fillId="33" borderId="16" xfId="0" applyNumberFormat="1" applyFont="1" applyFill="1" applyBorder="1" applyAlignment="1" applyProtection="1">
      <alignment vertical="top" wrapText="1"/>
      <protection locked="0"/>
    </xf>
    <xf numFmtId="0" fontId="18" fillId="34" borderId="0" xfId="0" applyFont="1" applyFill="1" applyBorder="1" applyAlignment="1" applyProtection="1">
      <alignment/>
      <protection/>
    </xf>
    <xf numFmtId="0" fontId="11" fillId="0" borderId="14" xfId="0" applyFont="1" applyBorder="1" applyAlignment="1" applyProtection="1">
      <alignment horizontal="center"/>
      <protection/>
    </xf>
    <xf numFmtId="207" fontId="0" fillId="0" borderId="0" xfId="0" applyNumberFormat="1" applyBorder="1" applyAlignment="1" applyProtection="1">
      <alignment/>
      <protection/>
    </xf>
    <xf numFmtId="0" fontId="0" fillId="0" borderId="0" xfId="0" applyBorder="1" applyAlignment="1" applyProtection="1">
      <alignment horizontal="left" wrapText="1"/>
      <protection/>
    </xf>
    <xf numFmtId="0" fontId="0" fillId="0" borderId="0" xfId="0" applyBorder="1" applyAlignment="1" applyProtection="1">
      <alignment wrapText="1"/>
      <protection/>
    </xf>
    <xf numFmtId="0" fontId="10" fillId="0" borderId="0" xfId="0" applyFont="1" applyBorder="1" applyAlignment="1" applyProtection="1">
      <alignment/>
      <protection/>
    </xf>
    <xf numFmtId="194" fontId="12" fillId="34" borderId="20" xfId="0" applyNumberFormat="1" applyFont="1" applyFill="1" applyBorder="1" applyAlignment="1" applyProtection="1">
      <alignment vertical="center" wrapText="1"/>
      <protection/>
    </xf>
    <xf numFmtId="194" fontId="12" fillId="34" borderId="16" xfId="0" applyNumberFormat="1" applyFont="1" applyFill="1" applyBorder="1" applyAlignment="1" applyProtection="1">
      <alignment vertical="center" wrapText="1"/>
      <protection/>
    </xf>
    <xf numFmtId="0" fontId="2" fillId="0" borderId="21" xfId="0" applyFont="1" applyFill="1" applyBorder="1" applyAlignment="1" applyProtection="1">
      <alignment horizontal="left" vertical="top" wrapText="1"/>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0" fillId="34" borderId="25" xfId="0" applyFill="1" applyBorder="1" applyAlignment="1" applyProtection="1">
      <alignment/>
      <protection/>
    </xf>
    <xf numFmtId="0" fontId="0" fillId="34" borderId="26" xfId="0" applyFill="1" applyBorder="1" applyAlignment="1" applyProtection="1">
      <alignment/>
      <protection/>
    </xf>
    <xf numFmtId="0" fontId="3" fillId="34" borderId="25" xfId="0" applyFont="1" applyFill="1" applyBorder="1" applyAlignment="1" applyProtection="1">
      <alignment/>
      <protection/>
    </xf>
    <xf numFmtId="0" fontId="3" fillId="34" borderId="26" xfId="0" applyFont="1" applyFill="1" applyBorder="1" applyAlignment="1" applyProtection="1">
      <alignment/>
      <protection/>
    </xf>
    <xf numFmtId="0" fontId="0" fillId="34" borderId="25" xfId="0" applyFill="1" applyBorder="1" applyAlignment="1" applyProtection="1">
      <alignment horizontal="center" vertical="center"/>
      <protection/>
    </xf>
    <xf numFmtId="0" fontId="3" fillId="34" borderId="0" xfId="0" applyFont="1" applyFill="1" applyBorder="1" applyAlignment="1" applyProtection="1">
      <alignment horizontal="center" vertical="distributed"/>
      <protection/>
    </xf>
    <xf numFmtId="0" fontId="2" fillId="0" borderId="0" xfId="0" applyFont="1" applyFill="1" applyBorder="1" applyAlignment="1" applyProtection="1">
      <alignment horizontal="left" vertical="top" wrapText="1"/>
      <protection/>
    </xf>
    <xf numFmtId="205" fontId="2" fillId="34" borderId="20" xfId="0" applyNumberFormat="1" applyFont="1" applyFill="1" applyBorder="1" applyAlignment="1" applyProtection="1">
      <alignment horizontal="right" vertical="top" wrapText="1"/>
      <protection/>
    </xf>
    <xf numFmtId="0" fontId="3" fillId="0" borderId="0" xfId="0" applyFont="1" applyFill="1" applyAlignment="1" applyProtection="1">
      <alignment/>
      <protection/>
    </xf>
    <xf numFmtId="0" fontId="3" fillId="0" borderId="0" xfId="0" applyFont="1" applyFill="1" applyBorder="1" applyAlignment="1" applyProtection="1">
      <alignment horizontal="right"/>
      <protection/>
    </xf>
    <xf numFmtId="0" fontId="3" fillId="0" borderId="11" xfId="0" applyFont="1" applyFill="1" applyBorder="1" applyAlignment="1" applyProtection="1">
      <alignment horizontal="right"/>
      <protection/>
    </xf>
    <xf numFmtId="194" fontId="12" fillId="34" borderId="17" xfId="0" applyNumberFormat="1" applyFont="1" applyFill="1" applyBorder="1" applyAlignment="1" applyProtection="1">
      <alignment vertical="center" wrapText="1"/>
      <protection/>
    </xf>
    <xf numFmtId="194" fontId="5" fillId="33" borderId="17" xfId="0" applyNumberFormat="1" applyFont="1" applyFill="1" applyBorder="1" applyAlignment="1" applyProtection="1">
      <alignment vertical="top" wrapText="1"/>
      <protection locked="0"/>
    </xf>
    <xf numFmtId="194" fontId="12" fillId="34" borderId="27" xfId="0" applyNumberFormat="1" applyFont="1" applyFill="1" applyBorder="1" applyAlignment="1" applyProtection="1">
      <alignment vertical="center" wrapText="1"/>
      <protection/>
    </xf>
    <xf numFmtId="194" fontId="15" fillId="34" borderId="28" xfId="0" applyNumberFormat="1" applyFont="1" applyFill="1" applyBorder="1" applyAlignment="1" applyProtection="1">
      <alignment vertical="top" wrapText="1"/>
      <protection/>
    </xf>
    <xf numFmtId="205" fontId="2" fillId="34" borderId="27" xfId="0" applyNumberFormat="1" applyFont="1" applyFill="1" applyBorder="1" applyAlignment="1" applyProtection="1">
      <alignment horizontal="right" vertical="top" wrapText="1"/>
      <protection/>
    </xf>
    <xf numFmtId="205" fontId="2" fillId="35" borderId="27" xfId="0" applyNumberFormat="1" applyFont="1" applyFill="1" applyBorder="1" applyAlignment="1" applyProtection="1">
      <alignment horizontal="right" vertical="top" wrapText="1"/>
      <protection/>
    </xf>
    <xf numFmtId="0" fontId="2" fillId="0" borderId="16" xfId="0" applyFont="1" applyFill="1" applyBorder="1" applyAlignment="1" applyProtection="1">
      <alignment horizontal="left" vertical="top" wrapText="1"/>
      <protection/>
    </xf>
    <xf numFmtId="205" fontId="2" fillId="0" borderId="0" xfId="0" applyNumberFormat="1" applyFont="1" applyFill="1" applyBorder="1" applyAlignment="1" applyProtection="1">
      <alignment horizontal="right" vertical="top" wrapText="1"/>
      <protection/>
    </xf>
    <xf numFmtId="0" fontId="3" fillId="34" borderId="0" xfId="0" applyFont="1" applyFill="1" applyBorder="1" applyAlignment="1" applyProtection="1">
      <alignment/>
      <protection/>
    </xf>
    <xf numFmtId="205" fontId="2" fillId="0" borderId="16" xfId="0" applyNumberFormat="1" applyFont="1" applyFill="1" applyBorder="1" applyAlignment="1" applyProtection="1">
      <alignment horizontal="right" vertical="top" wrapText="1"/>
      <protection/>
    </xf>
    <xf numFmtId="0" fontId="3" fillId="0" borderId="0" xfId="0" applyFont="1" applyBorder="1" applyAlignment="1" applyProtection="1">
      <alignment horizontal="left"/>
      <protection/>
    </xf>
    <xf numFmtId="0" fontId="1" fillId="36" borderId="21" xfId="0" applyFont="1" applyFill="1" applyBorder="1" applyAlignment="1" applyProtection="1">
      <alignment horizontal="left" vertical="top" wrapText="1"/>
      <protection/>
    </xf>
    <xf numFmtId="0" fontId="20" fillId="36" borderId="21" xfId="0" applyFont="1" applyFill="1" applyBorder="1" applyAlignment="1" applyProtection="1">
      <alignment horizontal="left" wrapText="1"/>
      <protection/>
    </xf>
    <xf numFmtId="0" fontId="1" fillId="35" borderId="11" xfId="0" applyFont="1" applyFill="1" applyBorder="1" applyAlignment="1" applyProtection="1">
      <alignment horizontal="center" wrapText="1"/>
      <protection/>
    </xf>
    <xf numFmtId="0" fontId="21" fillId="35" borderId="27" xfId="0" applyFont="1" applyFill="1" applyBorder="1" applyAlignment="1" applyProtection="1">
      <alignment horizontal="center" wrapText="1"/>
      <protection/>
    </xf>
    <xf numFmtId="0" fontId="1" fillId="35" borderId="16" xfId="0" applyFont="1" applyFill="1" applyBorder="1" applyAlignment="1" applyProtection="1">
      <alignment horizontal="center" wrapText="1"/>
      <protection/>
    </xf>
    <xf numFmtId="49" fontId="1" fillId="35" borderId="16" xfId="0" applyNumberFormat="1" applyFont="1" applyFill="1" applyBorder="1" applyAlignment="1" applyProtection="1">
      <alignment horizontal="center" wrapText="1"/>
      <protection/>
    </xf>
    <xf numFmtId="49" fontId="1" fillId="35" borderId="29" xfId="0" applyNumberFormat="1" applyFont="1" applyFill="1" applyBorder="1" applyAlignment="1" applyProtection="1">
      <alignment horizontal="center" wrapText="1"/>
      <protection/>
    </xf>
    <xf numFmtId="49" fontId="1" fillId="35" borderId="27" xfId="0" applyNumberFormat="1" applyFont="1" applyFill="1" applyBorder="1" applyAlignment="1" applyProtection="1">
      <alignment horizontal="center" wrapText="1"/>
      <protection/>
    </xf>
    <xf numFmtId="49" fontId="1" fillId="35" borderId="30" xfId="0" applyNumberFormat="1" applyFont="1" applyFill="1" applyBorder="1" applyAlignment="1" applyProtection="1">
      <alignment horizontal="center" wrapText="1"/>
      <protection/>
    </xf>
    <xf numFmtId="0" fontId="3" fillId="0" borderId="0" xfId="0" applyFont="1" applyFill="1" applyBorder="1" applyAlignment="1" applyProtection="1">
      <alignment/>
      <protection/>
    </xf>
    <xf numFmtId="49" fontId="5" fillId="0" borderId="0" xfId="0" applyNumberFormat="1" applyFont="1" applyFill="1" applyBorder="1" applyAlignment="1" applyProtection="1">
      <alignment horizontal="right" vertical="top" wrapText="1"/>
      <protection/>
    </xf>
    <xf numFmtId="194" fontId="5" fillId="0" borderId="21" xfId="0" applyNumberFormat="1" applyFont="1" applyFill="1" applyBorder="1" applyAlignment="1" applyProtection="1">
      <alignment vertical="top" wrapText="1"/>
      <protection/>
    </xf>
    <xf numFmtId="0" fontId="0" fillId="0" borderId="0" xfId="0" applyFill="1" applyAlignment="1" applyProtection="1">
      <alignment/>
      <protection/>
    </xf>
    <xf numFmtId="0" fontId="2" fillId="0" borderId="0" xfId="0" applyFont="1" applyFill="1" applyBorder="1" applyAlignment="1" applyProtection="1">
      <alignment horizontal="left" wrapText="1"/>
      <protection/>
    </xf>
    <xf numFmtId="3" fontId="2" fillId="0" borderId="0" xfId="0" applyNumberFormat="1" applyFont="1" applyFill="1" applyBorder="1" applyAlignment="1" applyProtection="1">
      <alignment/>
      <protection/>
    </xf>
    <xf numFmtId="0" fontId="4" fillId="0" borderId="0" xfId="0" applyFont="1" applyFill="1" applyBorder="1" applyAlignment="1" applyProtection="1">
      <alignment horizontal="left" wrapText="1"/>
      <protection/>
    </xf>
    <xf numFmtId="0" fontId="16" fillId="0" borderId="0" xfId="0" applyFont="1"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left"/>
      <protection/>
    </xf>
    <xf numFmtId="0" fontId="14" fillId="33" borderId="0" xfId="0" applyFont="1" applyFill="1" applyAlignment="1" applyProtection="1">
      <alignment horizontal="left" wrapText="1"/>
      <protection/>
    </xf>
    <xf numFmtId="0" fontId="13" fillId="33" borderId="0" xfId="0" applyFont="1" applyFill="1" applyAlignment="1" applyProtection="1">
      <alignment horizontal="left" wrapText="1"/>
      <protection/>
    </xf>
    <xf numFmtId="0" fontId="2" fillId="33" borderId="0" xfId="0" applyFont="1" applyFill="1" applyBorder="1" applyAlignment="1" applyProtection="1">
      <alignment horizontal="left" wrapText="1"/>
      <protection/>
    </xf>
    <xf numFmtId="3" fontId="2" fillId="33" borderId="0" xfId="0" applyNumberFormat="1" applyFont="1" applyFill="1" applyBorder="1" applyAlignment="1" applyProtection="1">
      <alignment wrapText="1"/>
      <protection/>
    </xf>
    <xf numFmtId="3" fontId="5" fillId="33" borderId="0" xfId="0" applyNumberFormat="1" applyFont="1" applyFill="1" applyBorder="1" applyAlignment="1" applyProtection="1">
      <alignment/>
      <protection/>
    </xf>
    <xf numFmtId="49" fontId="0" fillId="34" borderId="0" xfId="0" applyNumberFormat="1" applyFill="1" applyBorder="1" applyAlignment="1" applyProtection="1">
      <alignment/>
      <protection/>
    </xf>
    <xf numFmtId="0" fontId="0" fillId="34" borderId="0" xfId="0" applyFont="1" applyFill="1" applyBorder="1" applyAlignment="1" applyProtection="1">
      <alignment/>
      <protection/>
    </xf>
    <xf numFmtId="49" fontId="0" fillId="34" borderId="0" xfId="0" applyNumberFormat="1" applyFill="1" applyBorder="1" applyAlignment="1" applyProtection="1">
      <alignment horizontal="left" vertical="distributed"/>
      <protection/>
    </xf>
    <xf numFmtId="0" fontId="0" fillId="0" borderId="0" xfId="0" applyAlignment="1" applyProtection="1">
      <alignment/>
      <protection locked="0"/>
    </xf>
    <xf numFmtId="0" fontId="22" fillId="0" borderId="0" xfId="0" applyFont="1" applyBorder="1" applyAlignment="1" applyProtection="1">
      <alignment/>
      <protection locked="0"/>
    </xf>
    <xf numFmtId="0" fontId="10" fillId="0" borderId="0" xfId="0" applyFont="1" applyBorder="1" applyAlignment="1" applyProtection="1">
      <alignment/>
      <protection/>
    </xf>
    <xf numFmtId="0" fontId="10" fillId="0" borderId="14" xfId="0" applyFont="1" applyBorder="1" applyAlignment="1" applyProtection="1">
      <alignment/>
      <protection/>
    </xf>
    <xf numFmtId="0" fontId="0" fillId="34" borderId="0" xfId="0" applyFont="1" applyFill="1" applyBorder="1" applyAlignment="1">
      <alignment horizontal="left" vertical="top" wrapText="1"/>
    </xf>
    <xf numFmtId="0" fontId="3" fillId="34" borderId="25" xfId="0" applyFont="1" applyFill="1" applyBorder="1" applyAlignment="1">
      <alignment/>
    </xf>
    <xf numFmtId="0" fontId="3" fillId="34" borderId="31" xfId="0" applyFont="1" applyFill="1" applyBorder="1" applyAlignment="1">
      <alignment vertical="top"/>
    </xf>
    <xf numFmtId="0" fontId="3" fillId="34" borderId="25" xfId="0" applyFont="1" applyFill="1" applyBorder="1" applyAlignment="1">
      <alignment vertical="center"/>
    </xf>
    <xf numFmtId="0" fontId="3" fillId="34" borderId="25" xfId="0" applyFont="1" applyFill="1" applyBorder="1" applyAlignment="1">
      <alignment horizontal="left" wrapText="1" indent="1"/>
    </xf>
    <xf numFmtId="0" fontId="3" fillId="34" borderId="31" xfId="0" applyFont="1" applyFill="1" applyBorder="1" applyAlignment="1">
      <alignment horizontal="left" wrapText="1" indent="1"/>
    </xf>
    <xf numFmtId="0" fontId="0" fillId="34" borderId="32" xfId="0" applyFont="1" applyFill="1" applyBorder="1" applyAlignment="1">
      <alignment horizontal="left" vertical="top" wrapText="1"/>
    </xf>
    <xf numFmtId="1" fontId="5" fillId="33" borderId="29" xfId="0" applyNumberFormat="1" applyFont="1" applyFill="1" applyBorder="1" applyAlignment="1" applyProtection="1">
      <alignment horizontal="right" vertical="top" wrapText="1"/>
      <protection locked="0"/>
    </xf>
    <xf numFmtId="1" fontId="5" fillId="33" borderId="27" xfId="0" applyNumberFormat="1" applyFont="1" applyFill="1" applyBorder="1" applyAlignment="1" applyProtection="1">
      <alignment horizontal="right" vertical="top" wrapText="1"/>
      <protection locked="0"/>
    </xf>
    <xf numFmtId="9" fontId="5" fillId="33" borderId="29" xfId="0" applyNumberFormat="1" applyFont="1" applyFill="1" applyBorder="1" applyAlignment="1" applyProtection="1">
      <alignment horizontal="right" vertical="top" wrapText="1"/>
      <protection locked="0"/>
    </xf>
    <xf numFmtId="9" fontId="5" fillId="33" borderId="27" xfId="0" applyNumberFormat="1" applyFont="1" applyFill="1" applyBorder="1" applyAlignment="1" applyProtection="1">
      <alignment horizontal="right" vertical="top" wrapText="1"/>
      <protection locked="0"/>
    </xf>
    <xf numFmtId="205" fontId="5" fillId="33" borderId="29" xfId="0" applyNumberFormat="1" applyFont="1" applyFill="1" applyBorder="1" applyAlignment="1" applyProtection="1">
      <alignment horizontal="right" vertical="top" wrapText="1"/>
      <protection locked="0"/>
    </xf>
    <xf numFmtId="205" fontId="5" fillId="33" borderId="27" xfId="0" applyNumberFormat="1" applyFont="1" applyFill="1" applyBorder="1" applyAlignment="1" applyProtection="1">
      <alignment horizontal="right" vertical="top" wrapText="1"/>
      <protection locked="0"/>
    </xf>
    <xf numFmtId="205" fontId="2" fillId="33" borderId="29" xfId="0" applyNumberFormat="1" applyFont="1" applyFill="1" applyBorder="1" applyAlignment="1" applyProtection="1">
      <alignment horizontal="left" vertical="top" wrapText="1"/>
      <protection locked="0"/>
    </xf>
    <xf numFmtId="205" fontId="2" fillId="33" borderId="27" xfId="0" applyNumberFormat="1" applyFont="1" applyFill="1" applyBorder="1" applyAlignment="1" applyProtection="1">
      <alignment horizontal="left" vertical="top" wrapText="1"/>
      <protection locked="0"/>
    </xf>
    <xf numFmtId="1" fontId="5" fillId="33" borderId="30" xfId="0" applyNumberFormat="1" applyFont="1" applyFill="1" applyBorder="1" applyAlignment="1" applyProtection="1">
      <alignment horizontal="right" vertical="top" wrapText="1"/>
      <protection locked="0"/>
    </xf>
    <xf numFmtId="9" fontId="5" fillId="33" borderId="30" xfId="0" applyNumberFormat="1" applyFont="1" applyFill="1" applyBorder="1" applyAlignment="1" applyProtection="1">
      <alignment horizontal="right" vertical="top" wrapText="1"/>
      <protection locked="0"/>
    </xf>
    <xf numFmtId="205" fontId="5" fillId="33" borderId="30" xfId="0" applyNumberFormat="1" applyFont="1" applyFill="1" applyBorder="1" applyAlignment="1" applyProtection="1">
      <alignment horizontal="right" vertical="top" wrapText="1"/>
      <protection locked="0"/>
    </xf>
    <xf numFmtId="0" fontId="1" fillId="36" borderId="33" xfId="0" applyFont="1" applyFill="1" applyBorder="1" applyAlignment="1" applyProtection="1">
      <alignment horizontal="left" vertical="top"/>
      <protection/>
    </xf>
    <xf numFmtId="0" fontId="1" fillId="36" borderId="34" xfId="0" applyFont="1" applyFill="1" applyBorder="1" applyAlignment="1" applyProtection="1">
      <alignment horizontal="left" vertical="top" wrapText="1"/>
      <protection/>
    </xf>
    <xf numFmtId="0" fontId="20" fillId="36" borderId="34" xfId="0" applyFont="1" applyFill="1" applyBorder="1" applyAlignment="1" applyProtection="1">
      <alignment horizontal="left" wrapText="1"/>
      <protection/>
    </xf>
    <xf numFmtId="0" fontId="20" fillId="36" borderId="35" xfId="0" applyFont="1" applyFill="1" applyBorder="1" applyAlignment="1" applyProtection="1">
      <alignment horizontal="left" wrapText="1"/>
      <protection/>
    </xf>
    <xf numFmtId="0" fontId="1" fillId="36" borderId="36" xfId="0" applyFont="1" applyFill="1" applyBorder="1" applyAlignment="1" applyProtection="1">
      <alignment horizontal="left" vertical="top"/>
      <protection/>
    </xf>
    <xf numFmtId="0" fontId="20" fillId="36" borderId="37" xfId="0" applyFont="1" applyFill="1" applyBorder="1" applyAlignment="1" applyProtection="1">
      <alignment horizontal="left" wrapText="1"/>
      <protection/>
    </xf>
    <xf numFmtId="0" fontId="1" fillId="35" borderId="38" xfId="0" applyFont="1" applyFill="1" applyBorder="1" applyAlignment="1" applyProtection="1">
      <alignment horizontal="center" wrapText="1"/>
      <protection/>
    </xf>
    <xf numFmtId="0" fontId="1" fillId="35" borderId="31" xfId="0" applyFont="1" applyFill="1" applyBorder="1" applyAlignment="1" applyProtection="1">
      <alignment horizontal="center" wrapText="1"/>
      <protection/>
    </xf>
    <xf numFmtId="49" fontId="1" fillId="35" borderId="39" xfId="0" applyNumberFormat="1" applyFont="1" applyFill="1" applyBorder="1" applyAlignment="1" applyProtection="1">
      <alignment horizontal="center" wrapText="1"/>
      <protection/>
    </xf>
    <xf numFmtId="49" fontId="2" fillId="33" borderId="39" xfId="0" applyNumberFormat="1"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xf>
    <xf numFmtId="49" fontId="5" fillId="0" borderId="26" xfId="0" applyNumberFormat="1" applyFont="1" applyFill="1" applyBorder="1" applyAlignment="1" applyProtection="1">
      <alignment horizontal="right" vertical="top" wrapText="1"/>
      <protection/>
    </xf>
    <xf numFmtId="194" fontId="12" fillId="34" borderId="40" xfId="0" applyNumberFormat="1" applyFont="1" applyFill="1" applyBorder="1" applyAlignment="1" applyProtection="1">
      <alignment vertical="center" wrapText="1"/>
      <protection/>
    </xf>
    <xf numFmtId="0" fontId="2" fillId="37" borderId="41" xfId="0" applyFont="1" applyFill="1" applyBorder="1" applyAlignment="1" applyProtection="1">
      <alignment horizontal="right" vertical="top" wrapText="1"/>
      <protection/>
    </xf>
    <xf numFmtId="194" fontId="5" fillId="33" borderId="40" xfId="0" applyNumberFormat="1" applyFont="1" applyFill="1" applyBorder="1" applyAlignment="1" applyProtection="1">
      <alignment vertical="top" wrapText="1"/>
      <protection locked="0"/>
    </xf>
    <xf numFmtId="0" fontId="2" fillId="37" borderId="42" xfId="0" applyFont="1" applyFill="1" applyBorder="1" applyAlignment="1" applyProtection="1">
      <alignment horizontal="right" vertical="top" wrapText="1"/>
      <protection/>
    </xf>
    <xf numFmtId="0" fontId="2" fillId="0" borderId="36" xfId="0" applyFont="1" applyFill="1" applyBorder="1" applyAlignment="1" applyProtection="1">
      <alignment horizontal="right" wrapText="1"/>
      <protection/>
    </xf>
    <xf numFmtId="194" fontId="5" fillId="0" borderId="37" xfId="0" applyNumberFormat="1" applyFont="1" applyFill="1" applyBorder="1" applyAlignment="1" applyProtection="1">
      <alignment vertical="top" wrapText="1"/>
      <protection/>
    </xf>
    <xf numFmtId="0" fontId="2" fillId="37" borderId="31" xfId="0" applyFont="1" applyFill="1" applyBorder="1" applyAlignment="1" applyProtection="1">
      <alignment horizontal="left" wrapText="1" indent="1"/>
      <protection/>
    </xf>
    <xf numFmtId="0" fontId="2" fillId="37" borderId="43" xfId="0" applyFont="1" applyFill="1" applyBorder="1" applyAlignment="1" applyProtection="1">
      <alignment horizontal="left" wrapText="1" indent="1"/>
      <protection/>
    </xf>
    <xf numFmtId="3" fontId="2" fillId="33" borderId="44" xfId="0" applyNumberFormat="1" applyFont="1" applyFill="1" applyBorder="1" applyAlignment="1" applyProtection="1">
      <alignment/>
      <protection locked="0"/>
    </xf>
    <xf numFmtId="3" fontId="2" fillId="33" borderId="45" xfId="0" applyNumberFormat="1" applyFont="1" applyFill="1" applyBorder="1" applyAlignment="1" applyProtection="1">
      <alignment/>
      <protection locked="0"/>
    </xf>
    <xf numFmtId="3" fontId="2" fillId="33" borderId="46" xfId="0" applyNumberFormat="1" applyFont="1" applyFill="1" applyBorder="1" applyAlignment="1" applyProtection="1">
      <alignment/>
      <protection locked="0"/>
    </xf>
    <xf numFmtId="0" fontId="4" fillId="0" borderId="0" xfId="0" applyFont="1" applyFill="1" applyBorder="1" applyAlignment="1" applyProtection="1">
      <alignment horizontal="left" vertical="top" wrapText="1"/>
      <protection/>
    </xf>
    <xf numFmtId="1" fontId="5" fillId="33" borderId="39" xfId="0" applyNumberFormat="1" applyFont="1" applyFill="1" applyBorder="1" applyAlignment="1" applyProtection="1">
      <alignment horizontal="right" vertical="top" wrapText="1"/>
      <protection locked="0"/>
    </xf>
    <xf numFmtId="9" fontId="5" fillId="33" borderId="39" xfId="0" applyNumberFormat="1" applyFont="1" applyFill="1" applyBorder="1" applyAlignment="1" applyProtection="1">
      <alignment horizontal="right" vertical="top" wrapText="1"/>
      <protection locked="0"/>
    </xf>
    <xf numFmtId="205" fontId="5" fillId="33" borderId="39" xfId="0" applyNumberFormat="1" applyFont="1" applyFill="1" applyBorder="1" applyAlignment="1" applyProtection="1">
      <alignment horizontal="right" vertical="top" wrapText="1"/>
      <protection locked="0"/>
    </xf>
    <xf numFmtId="205" fontId="2" fillId="33" borderId="39" xfId="0" applyNumberFormat="1" applyFont="1" applyFill="1" applyBorder="1" applyAlignment="1" applyProtection="1">
      <alignment horizontal="left" vertical="top" wrapText="1"/>
      <protection locked="0"/>
    </xf>
    <xf numFmtId="0" fontId="0" fillId="33" borderId="25" xfId="0" applyFill="1" applyBorder="1" applyAlignment="1" applyProtection="1">
      <alignment/>
      <protection/>
    </xf>
    <xf numFmtId="0" fontId="0" fillId="33" borderId="0" xfId="0" applyFill="1" applyBorder="1" applyAlignment="1" applyProtection="1">
      <alignment/>
      <protection/>
    </xf>
    <xf numFmtId="0" fontId="0" fillId="33" borderId="26" xfId="0" applyFill="1" applyBorder="1" applyAlignment="1" applyProtection="1">
      <alignment/>
      <protection/>
    </xf>
    <xf numFmtId="0" fontId="3" fillId="33" borderId="25" xfId="0" applyFont="1" applyFill="1" applyBorder="1" applyAlignment="1" applyProtection="1">
      <alignment/>
      <protection/>
    </xf>
    <xf numFmtId="0" fontId="3" fillId="33" borderId="0" xfId="0" applyFont="1" applyFill="1" applyBorder="1" applyAlignment="1" applyProtection="1">
      <alignment/>
      <protection/>
    </xf>
    <xf numFmtId="0" fontId="3" fillId="0" borderId="25" xfId="0" applyFont="1" applyFill="1" applyBorder="1" applyAlignment="1" applyProtection="1">
      <alignment/>
      <protection/>
    </xf>
    <xf numFmtId="0" fontId="3" fillId="0" borderId="26" xfId="0" applyFont="1" applyFill="1" applyBorder="1" applyAlignment="1" applyProtection="1">
      <alignment horizontal="right"/>
      <protection/>
    </xf>
    <xf numFmtId="205" fontId="2" fillId="0" borderId="26" xfId="0" applyNumberFormat="1" applyFont="1" applyFill="1" applyBorder="1" applyAlignment="1" applyProtection="1">
      <alignment horizontal="right" vertical="top" wrapText="1"/>
      <protection/>
    </xf>
    <xf numFmtId="0" fontId="2" fillId="0" borderId="31" xfId="0" applyFont="1" applyFill="1" applyBorder="1" applyAlignment="1" applyProtection="1">
      <alignment horizontal="left" vertical="top" wrapText="1"/>
      <protection/>
    </xf>
    <xf numFmtId="205" fontId="2" fillId="0" borderId="47" xfId="0" applyNumberFormat="1" applyFont="1" applyFill="1" applyBorder="1" applyAlignment="1" applyProtection="1">
      <alignment horizontal="right" vertical="top" wrapText="1"/>
      <protection/>
    </xf>
    <xf numFmtId="0" fontId="2" fillId="37" borderId="31" xfId="0" applyFont="1" applyFill="1" applyBorder="1" applyAlignment="1" applyProtection="1">
      <alignment horizontal="left" vertical="top" wrapText="1"/>
      <protection/>
    </xf>
    <xf numFmtId="0" fontId="1" fillId="35" borderId="29" xfId="0" applyFont="1" applyFill="1" applyBorder="1" applyAlignment="1" applyProtection="1">
      <alignment horizontal="center"/>
      <protection/>
    </xf>
    <xf numFmtId="0" fontId="4" fillId="33" borderId="0" xfId="0" applyFont="1" applyFill="1" applyBorder="1" applyAlignment="1" applyProtection="1">
      <alignment horizontal="left" vertical="top" wrapText="1"/>
      <protection locked="0"/>
    </xf>
    <xf numFmtId="0" fontId="20" fillId="36" borderId="0"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locked="0"/>
    </xf>
    <xf numFmtId="0" fontId="4" fillId="0" borderId="0" xfId="0" applyFont="1" applyFill="1" applyBorder="1" applyAlignment="1" applyProtection="1">
      <alignment horizontal="left" vertical="top" wrapText="1"/>
      <protection locked="0"/>
    </xf>
    <xf numFmtId="194" fontId="5" fillId="0" borderId="0" xfId="0" applyNumberFormat="1" applyFont="1" applyFill="1" applyBorder="1" applyAlignment="1" applyProtection="1">
      <alignment vertical="top" wrapText="1"/>
      <protection/>
    </xf>
    <xf numFmtId="0" fontId="2" fillId="0" borderId="31" xfId="0" applyFont="1" applyFill="1" applyBorder="1" applyAlignment="1" applyProtection="1">
      <alignment horizontal="right" wrapText="1"/>
      <protection/>
    </xf>
    <xf numFmtId="0" fontId="2" fillId="0" borderId="16" xfId="0" applyFont="1" applyFill="1" applyBorder="1" applyAlignment="1" applyProtection="1">
      <alignment horizontal="left" vertical="top" wrapText="1"/>
      <protection/>
    </xf>
    <xf numFmtId="194" fontId="5" fillId="0" borderId="16" xfId="0" applyNumberFormat="1" applyFont="1" applyFill="1" applyBorder="1" applyAlignment="1" applyProtection="1">
      <alignment vertical="top" wrapText="1"/>
      <protection/>
    </xf>
    <xf numFmtId="194" fontId="5" fillId="0" borderId="47" xfId="0" applyNumberFormat="1" applyFont="1" applyFill="1" applyBorder="1" applyAlignment="1" applyProtection="1">
      <alignment vertical="top" wrapText="1"/>
      <protection/>
    </xf>
    <xf numFmtId="0" fontId="2" fillId="37" borderId="48" xfId="0" applyFont="1" applyFill="1" applyBorder="1" applyAlignment="1" applyProtection="1">
      <alignment horizontal="right" vertical="top" wrapText="1"/>
      <protection/>
    </xf>
    <xf numFmtId="0" fontId="20"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49" fontId="1" fillId="0" borderId="0" xfId="0" applyNumberFormat="1" applyFont="1" applyFill="1" applyBorder="1" applyAlignment="1" applyProtection="1">
      <alignment horizontal="center" wrapText="1"/>
      <protection/>
    </xf>
    <xf numFmtId="1" fontId="5" fillId="0" borderId="0" xfId="0" applyNumberFormat="1" applyFont="1" applyFill="1" applyBorder="1" applyAlignment="1" applyProtection="1">
      <alignment horizontal="right" vertical="top" wrapText="1"/>
      <protection locked="0"/>
    </xf>
    <xf numFmtId="9" fontId="5" fillId="0" borderId="0" xfId="0" applyNumberFormat="1" applyFont="1" applyFill="1" applyBorder="1" applyAlignment="1" applyProtection="1">
      <alignment horizontal="right" vertical="top" wrapText="1"/>
      <protection locked="0"/>
    </xf>
    <xf numFmtId="205" fontId="5" fillId="0" borderId="0" xfId="0" applyNumberFormat="1" applyFont="1" applyFill="1" applyBorder="1" applyAlignment="1" applyProtection="1">
      <alignment horizontal="right" vertical="top" wrapText="1"/>
      <protection locked="0"/>
    </xf>
    <xf numFmtId="205" fontId="2" fillId="0" borderId="0" xfId="0" applyNumberFormat="1" applyFont="1" applyFill="1" applyBorder="1" applyAlignment="1" applyProtection="1">
      <alignment horizontal="left" vertical="top" wrapText="1"/>
      <protection locked="0"/>
    </xf>
    <xf numFmtId="194" fontId="12" fillId="0" borderId="0" xfId="0" applyNumberFormat="1" applyFont="1" applyFill="1" applyBorder="1" applyAlignment="1" applyProtection="1">
      <alignment vertical="center" wrapText="1"/>
      <protection/>
    </xf>
    <xf numFmtId="194" fontId="5" fillId="0" borderId="0" xfId="0" applyNumberFormat="1" applyFont="1" applyFill="1" applyBorder="1" applyAlignment="1" applyProtection="1">
      <alignment vertical="top" wrapText="1"/>
      <protection locked="0"/>
    </xf>
    <xf numFmtId="3" fontId="2" fillId="0" borderId="0" xfId="0" applyNumberFormat="1" applyFont="1" applyFill="1" applyBorder="1" applyAlignment="1" applyProtection="1">
      <alignment/>
      <protection locked="0"/>
    </xf>
    <xf numFmtId="0" fontId="3" fillId="0" borderId="0" xfId="0" applyFont="1" applyFill="1" applyBorder="1" applyAlignment="1" applyProtection="1">
      <alignment horizontal="left"/>
      <protection/>
    </xf>
    <xf numFmtId="0" fontId="4" fillId="0" borderId="0" xfId="0" applyFont="1" applyFill="1" applyBorder="1" applyAlignment="1" applyProtection="1">
      <alignment horizontal="left" wrapText="1"/>
      <protection locked="0"/>
    </xf>
    <xf numFmtId="49" fontId="2" fillId="0" borderId="0" xfId="0" applyNumberFormat="1" applyFont="1" applyFill="1" applyBorder="1" applyAlignment="1" applyProtection="1">
      <alignment horizontal="left" vertical="top" wrapText="1"/>
      <protection locked="0"/>
    </xf>
    <xf numFmtId="0" fontId="2" fillId="0" borderId="33" xfId="0" applyFont="1" applyFill="1" applyBorder="1" applyAlignment="1" applyProtection="1">
      <alignment horizontal="right" wrapText="1"/>
      <protection/>
    </xf>
    <xf numFmtId="0" fontId="2" fillId="0" borderId="34" xfId="0" applyFont="1" applyFill="1" applyBorder="1" applyAlignment="1" applyProtection="1">
      <alignment horizontal="left" vertical="top" wrapText="1"/>
      <protection/>
    </xf>
    <xf numFmtId="194" fontId="5" fillId="0" borderId="34" xfId="0" applyNumberFormat="1" applyFont="1" applyFill="1" applyBorder="1" applyAlignment="1" applyProtection="1">
      <alignment vertical="top" wrapText="1"/>
      <protection/>
    </xf>
    <xf numFmtId="194" fontId="5" fillId="0" borderId="35" xfId="0" applyNumberFormat="1" applyFont="1" applyFill="1" applyBorder="1" applyAlignment="1" applyProtection="1">
      <alignment vertical="top" wrapText="1"/>
      <protection/>
    </xf>
    <xf numFmtId="194" fontId="12" fillId="34" borderId="47" xfId="0" applyNumberFormat="1" applyFont="1" applyFill="1" applyBorder="1" applyAlignment="1" applyProtection="1">
      <alignment vertical="center" wrapText="1"/>
      <protection/>
    </xf>
    <xf numFmtId="0" fontId="20" fillId="36" borderId="49" xfId="0" applyFont="1" applyFill="1" applyBorder="1" applyAlignment="1" applyProtection="1">
      <alignment horizontal="left" wrapText="1"/>
      <protection/>
    </xf>
    <xf numFmtId="194" fontId="12" fillId="34" borderId="50" xfId="0" applyNumberFormat="1" applyFont="1" applyFill="1" applyBorder="1" applyAlignment="1" applyProtection="1">
      <alignment vertical="center" wrapText="1"/>
      <protection/>
    </xf>
    <xf numFmtId="194" fontId="23" fillId="33" borderId="50" xfId="0" applyNumberFormat="1" applyFont="1" applyFill="1" applyBorder="1" applyAlignment="1" applyProtection="1">
      <alignment vertical="top" wrapText="1"/>
      <protection locked="0"/>
    </xf>
    <xf numFmtId="208" fontId="3" fillId="0" borderId="0" xfId="0" applyNumberFormat="1" applyFont="1" applyAlignment="1" applyProtection="1">
      <alignment/>
      <protection/>
    </xf>
    <xf numFmtId="0" fontId="3" fillId="0" borderId="22" xfId="0" applyFont="1" applyBorder="1" applyAlignment="1" applyProtection="1">
      <alignment/>
      <protection/>
    </xf>
    <xf numFmtId="0" fontId="3" fillId="0" borderId="25" xfId="0" applyFont="1" applyBorder="1" applyAlignment="1" applyProtection="1">
      <alignment/>
      <protection/>
    </xf>
    <xf numFmtId="194" fontId="12" fillId="34" borderId="39" xfId="0" applyNumberFormat="1" applyFont="1" applyFill="1" applyBorder="1" applyAlignment="1" applyProtection="1">
      <alignment vertical="center" wrapText="1"/>
      <protection/>
    </xf>
    <xf numFmtId="0" fontId="14" fillId="0" borderId="0" xfId="0" applyFont="1" applyFill="1" applyAlignment="1" applyProtection="1">
      <alignment horizontal="left"/>
      <protection locked="0"/>
    </xf>
    <xf numFmtId="0" fontId="0" fillId="0" borderId="0" xfId="0" applyFill="1" applyBorder="1" applyAlignment="1">
      <alignment horizontal="center" wrapText="1"/>
    </xf>
    <xf numFmtId="0" fontId="20" fillId="0" borderId="22" xfId="0" applyFont="1" applyFill="1" applyBorder="1" applyAlignment="1" applyProtection="1">
      <alignment horizontal="left" wrapText="1"/>
      <protection/>
    </xf>
    <xf numFmtId="0" fontId="1" fillId="0" borderId="25" xfId="0" applyNumberFormat="1" applyFont="1" applyFill="1" applyBorder="1" applyAlignment="1" applyProtection="1">
      <alignment horizontal="center" wrapText="1"/>
      <protection/>
    </xf>
    <xf numFmtId="0" fontId="0" fillId="0" borderId="25" xfId="0" applyFill="1" applyBorder="1" applyAlignment="1" applyProtection="1">
      <alignment horizontal="center" wrapText="1"/>
      <protection/>
    </xf>
    <xf numFmtId="194" fontId="12" fillId="0" borderId="31" xfId="0" applyNumberFormat="1" applyFont="1" applyFill="1" applyBorder="1" applyAlignment="1" applyProtection="1">
      <alignment vertical="center" wrapText="1"/>
      <protection/>
    </xf>
    <xf numFmtId="194" fontId="23" fillId="0" borderId="31" xfId="0" applyNumberFormat="1" applyFont="1" applyFill="1" applyBorder="1" applyAlignment="1" applyProtection="1">
      <alignment vertical="top" wrapText="1"/>
      <protection locked="0"/>
    </xf>
    <xf numFmtId="194" fontId="23" fillId="0" borderId="51" xfId="0" applyNumberFormat="1" applyFont="1" applyFill="1" applyBorder="1" applyAlignment="1" applyProtection="1">
      <alignment vertical="top" wrapText="1"/>
      <protection locked="0"/>
    </xf>
    <xf numFmtId="0" fontId="0" fillId="0" borderId="0" xfId="0" applyFill="1" applyAlignment="1">
      <alignment wrapText="1"/>
    </xf>
    <xf numFmtId="194" fontId="12" fillId="0" borderId="16" xfId="0" applyNumberFormat="1" applyFont="1" applyFill="1" applyBorder="1" applyAlignment="1" applyProtection="1">
      <alignment vertical="center" wrapText="1"/>
      <protection/>
    </xf>
    <xf numFmtId="194" fontId="23"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0" xfId="0" applyFill="1" applyBorder="1" applyAlignment="1">
      <alignment wrapText="1"/>
    </xf>
    <xf numFmtId="0" fontId="20" fillId="0" borderId="24" xfId="0" applyFont="1" applyFill="1" applyBorder="1" applyAlignment="1" applyProtection="1">
      <alignment horizontal="left" wrapText="1"/>
      <protection/>
    </xf>
    <xf numFmtId="0" fontId="4" fillId="0" borderId="26" xfId="0" applyFont="1" applyFill="1" applyBorder="1" applyAlignment="1" applyProtection="1">
      <alignment horizontal="left" wrapText="1"/>
      <protection locked="0"/>
    </xf>
    <xf numFmtId="0" fontId="4" fillId="0" borderId="26" xfId="0" applyFont="1" applyFill="1" applyBorder="1" applyAlignment="1" applyProtection="1">
      <alignment horizontal="left" vertical="top" wrapText="1"/>
      <protection locked="0"/>
    </xf>
    <xf numFmtId="0" fontId="4" fillId="0" borderId="26" xfId="0" applyFont="1" applyFill="1" applyBorder="1" applyAlignment="1" applyProtection="1">
      <alignment horizontal="left" vertical="top" wrapText="1"/>
      <protection/>
    </xf>
    <xf numFmtId="0" fontId="20" fillId="0" borderId="26" xfId="0" applyFont="1" applyFill="1" applyBorder="1" applyAlignment="1" applyProtection="1">
      <alignment horizontal="left" wrapText="1"/>
      <protection/>
    </xf>
    <xf numFmtId="0" fontId="1" fillId="0" borderId="26" xfId="0" applyFont="1" applyFill="1" applyBorder="1" applyAlignment="1" applyProtection="1">
      <alignment horizontal="center" wrapText="1"/>
      <protection/>
    </xf>
    <xf numFmtId="49" fontId="1" fillId="0" borderId="26" xfId="0" applyNumberFormat="1" applyFont="1" applyFill="1" applyBorder="1" applyAlignment="1" applyProtection="1">
      <alignment horizontal="center" wrapText="1"/>
      <protection/>
    </xf>
    <xf numFmtId="49" fontId="2" fillId="0" borderId="26" xfId="0" applyNumberFormat="1" applyFont="1" applyFill="1" applyBorder="1" applyAlignment="1" applyProtection="1">
      <alignment horizontal="left" vertical="top" wrapText="1"/>
      <protection locked="0"/>
    </xf>
    <xf numFmtId="194" fontId="5" fillId="0" borderId="26" xfId="0" applyNumberFormat="1" applyFont="1" applyFill="1" applyBorder="1" applyAlignment="1" applyProtection="1">
      <alignment vertical="top" wrapText="1"/>
      <protection/>
    </xf>
    <xf numFmtId="194" fontId="12" fillId="0" borderId="26" xfId="0" applyNumberFormat="1" applyFont="1" applyFill="1" applyBorder="1" applyAlignment="1" applyProtection="1">
      <alignment vertical="center" wrapText="1"/>
      <protection/>
    </xf>
    <xf numFmtId="194" fontId="5" fillId="0" borderId="26" xfId="0" applyNumberFormat="1" applyFont="1" applyFill="1" applyBorder="1" applyAlignment="1" applyProtection="1">
      <alignment vertical="top" wrapText="1"/>
      <protection locked="0"/>
    </xf>
    <xf numFmtId="3" fontId="2" fillId="0" borderId="52" xfId="0" applyNumberFormat="1" applyFont="1" applyFill="1" applyBorder="1" applyAlignment="1" applyProtection="1">
      <alignment/>
      <protection locked="0"/>
    </xf>
    <xf numFmtId="194" fontId="23" fillId="0" borderId="16" xfId="0" applyNumberFormat="1" applyFont="1" applyFill="1" applyBorder="1" applyAlignment="1" applyProtection="1">
      <alignment vertical="top" wrapText="1"/>
      <protection locked="0"/>
    </xf>
    <xf numFmtId="0" fontId="3" fillId="0" borderId="23" xfId="0" applyFont="1" applyBorder="1" applyAlignment="1" applyProtection="1">
      <alignment/>
      <protection/>
    </xf>
    <xf numFmtId="0" fontId="3" fillId="0" borderId="26" xfId="0" applyFont="1" applyFill="1" applyBorder="1" applyAlignment="1" applyProtection="1">
      <alignment horizontal="left"/>
      <protection/>
    </xf>
    <xf numFmtId="194" fontId="12" fillId="34" borderId="29" xfId="0" applyNumberFormat="1" applyFont="1" applyFill="1" applyBorder="1" applyAlignment="1" applyProtection="1">
      <alignment vertical="center" wrapText="1"/>
      <protection/>
    </xf>
    <xf numFmtId="3" fontId="2" fillId="33" borderId="53" xfId="0" applyNumberFormat="1" applyFont="1" applyFill="1" applyBorder="1" applyAlignment="1" applyProtection="1">
      <alignment/>
      <protection locked="0"/>
    </xf>
    <xf numFmtId="49" fontId="1" fillId="35" borderId="37" xfId="0" applyNumberFormat="1" applyFont="1" applyFill="1" applyBorder="1" applyAlignment="1" applyProtection="1">
      <alignment horizontal="center" wrapText="1"/>
      <protection/>
    </xf>
    <xf numFmtId="194" fontId="12" fillId="34" borderId="37" xfId="0" applyNumberFormat="1" applyFont="1" applyFill="1" applyBorder="1" applyAlignment="1" applyProtection="1">
      <alignment vertical="center" wrapText="1"/>
      <protection/>
    </xf>
    <xf numFmtId="3" fontId="2" fillId="33" borderId="54" xfId="0" applyNumberFormat="1" applyFont="1" applyFill="1" applyBorder="1" applyAlignment="1" applyProtection="1">
      <alignment/>
      <protection locked="0"/>
    </xf>
    <xf numFmtId="194" fontId="12" fillId="34" borderId="55" xfId="0" applyNumberFormat="1" applyFont="1" applyFill="1" applyBorder="1" applyAlignment="1" applyProtection="1">
      <alignment vertical="center" wrapText="1"/>
      <protection/>
    </xf>
    <xf numFmtId="194" fontId="5" fillId="33" borderId="55" xfId="0" applyNumberFormat="1" applyFont="1" applyFill="1" applyBorder="1" applyAlignment="1" applyProtection="1">
      <alignment vertical="top" wrapText="1"/>
      <protection locked="0"/>
    </xf>
    <xf numFmtId="194" fontId="5" fillId="0" borderId="55" xfId="0" applyNumberFormat="1" applyFont="1" applyFill="1" applyBorder="1" applyAlignment="1" applyProtection="1">
      <alignment vertical="top" wrapText="1"/>
      <protection/>
    </xf>
    <xf numFmtId="194" fontId="5" fillId="0" borderId="27" xfId="0" applyNumberFormat="1" applyFont="1" applyFill="1" applyBorder="1" applyAlignment="1" applyProtection="1">
      <alignment vertical="top" wrapText="1"/>
      <protection/>
    </xf>
    <xf numFmtId="194" fontId="5" fillId="34" borderId="17" xfId="0" applyNumberFormat="1" applyFont="1" applyFill="1" applyBorder="1" applyAlignment="1" applyProtection="1">
      <alignment vertical="top" wrapText="1"/>
      <protection locked="0"/>
    </xf>
    <xf numFmtId="194" fontId="5" fillId="34" borderId="16" xfId="0" applyNumberFormat="1" applyFont="1" applyFill="1" applyBorder="1" applyAlignment="1" applyProtection="1">
      <alignment vertical="top" wrapText="1"/>
      <protection locked="0"/>
    </xf>
    <xf numFmtId="194" fontId="5" fillId="34" borderId="55" xfId="0" applyNumberFormat="1" applyFont="1" applyFill="1" applyBorder="1" applyAlignment="1" applyProtection="1">
      <alignment vertical="top" wrapText="1"/>
      <protection locked="0"/>
    </xf>
    <xf numFmtId="194" fontId="5" fillId="34" borderId="47" xfId="0" applyNumberFormat="1" applyFont="1" applyFill="1" applyBorder="1" applyAlignment="1" applyProtection="1">
      <alignment vertical="top" wrapText="1"/>
      <protection locked="0"/>
    </xf>
    <xf numFmtId="3" fontId="2" fillId="34" borderId="44" xfId="0" applyNumberFormat="1" applyFont="1" applyFill="1" applyBorder="1" applyAlignment="1" applyProtection="1">
      <alignment/>
      <protection locked="0"/>
    </xf>
    <xf numFmtId="3" fontId="2" fillId="34" borderId="53" xfId="0" applyNumberFormat="1" applyFont="1" applyFill="1" applyBorder="1" applyAlignment="1" applyProtection="1">
      <alignment/>
      <protection locked="0"/>
    </xf>
    <xf numFmtId="3" fontId="2" fillId="34" borderId="54" xfId="0" applyNumberFormat="1" applyFont="1" applyFill="1" applyBorder="1" applyAlignment="1" applyProtection="1">
      <alignment/>
      <protection locked="0"/>
    </xf>
    <xf numFmtId="0" fontId="15" fillId="0" borderId="25" xfId="0" applyFont="1" applyFill="1" applyBorder="1" applyAlignment="1" applyProtection="1">
      <alignment horizontal="left" wrapText="1"/>
      <protection/>
    </xf>
    <xf numFmtId="0" fontId="15" fillId="0" borderId="0" xfId="0" applyFont="1" applyFill="1" applyBorder="1" applyAlignment="1" applyProtection="1">
      <alignment horizontal="left" wrapText="1"/>
      <protection/>
    </xf>
    <xf numFmtId="194" fontId="15" fillId="0" borderId="0" xfId="0" applyNumberFormat="1" applyFont="1" applyFill="1" applyBorder="1" applyAlignment="1" applyProtection="1">
      <alignment vertical="top" wrapText="1"/>
      <protection/>
    </xf>
    <xf numFmtId="194" fontId="15" fillId="0" borderId="26" xfId="0" applyNumberFormat="1" applyFont="1" applyFill="1" applyBorder="1" applyAlignment="1" applyProtection="1">
      <alignment vertical="top" wrapText="1"/>
      <protection/>
    </xf>
    <xf numFmtId="0" fontId="1" fillId="35" borderId="56" xfId="0" applyFont="1" applyFill="1" applyBorder="1" applyAlignment="1" applyProtection="1">
      <alignment horizontal="center"/>
      <protection/>
    </xf>
    <xf numFmtId="194" fontId="15" fillId="34" borderId="57" xfId="0" applyNumberFormat="1" applyFont="1" applyFill="1" applyBorder="1" applyAlignment="1" applyProtection="1">
      <alignment vertical="top" wrapText="1"/>
      <protection/>
    </xf>
    <xf numFmtId="205" fontId="2" fillId="34" borderId="39" xfId="0" applyNumberFormat="1" applyFont="1" applyFill="1" applyBorder="1" applyAlignment="1" applyProtection="1">
      <alignment horizontal="right" vertical="top" wrapText="1"/>
      <protection/>
    </xf>
    <xf numFmtId="194" fontId="15" fillId="34" borderId="27" xfId="0" applyNumberFormat="1" applyFont="1" applyFill="1" applyBorder="1" applyAlignment="1" applyProtection="1">
      <alignment vertical="top" wrapText="1"/>
      <protection/>
    </xf>
    <xf numFmtId="205" fontId="2" fillId="34" borderId="27" xfId="0" applyNumberFormat="1" applyFont="1" applyFill="1" applyBorder="1" applyAlignment="1" applyProtection="1">
      <alignment horizontal="right" vertical="top" wrapText="1"/>
      <protection/>
    </xf>
    <xf numFmtId="205" fontId="2" fillId="34" borderId="55" xfId="0" applyNumberFormat="1" applyFont="1" applyFill="1" applyBorder="1" applyAlignment="1" applyProtection="1">
      <alignment horizontal="right" vertical="top" wrapText="1"/>
      <protection/>
    </xf>
    <xf numFmtId="205" fontId="2" fillId="34" borderId="58" xfId="0" applyNumberFormat="1" applyFont="1" applyFill="1" applyBorder="1" applyAlignment="1" applyProtection="1">
      <alignment horizontal="right" vertical="top" wrapText="1"/>
      <protection/>
    </xf>
    <xf numFmtId="194" fontId="15" fillId="34" borderId="39" xfId="0" applyNumberFormat="1" applyFont="1" applyFill="1" applyBorder="1" applyAlignment="1" applyProtection="1">
      <alignment vertical="top" wrapText="1"/>
      <protection/>
    </xf>
    <xf numFmtId="205" fontId="2" fillId="34" borderId="39" xfId="0" applyNumberFormat="1" applyFont="1" applyFill="1" applyBorder="1" applyAlignment="1" applyProtection="1">
      <alignment horizontal="right" vertical="top" wrapText="1"/>
      <protection/>
    </xf>
    <xf numFmtId="0" fontId="2" fillId="33" borderId="25" xfId="0" applyFont="1" applyFill="1" applyBorder="1" applyAlignment="1" applyProtection="1">
      <alignment horizontal="right" vertical="top" wrapText="1"/>
      <protection/>
    </xf>
    <xf numFmtId="0" fontId="2" fillId="33" borderId="0" xfId="0" applyFont="1" applyFill="1" applyBorder="1" applyAlignment="1" applyProtection="1">
      <alignment horizontal="left" vertical="top" wrapText="1"/>
      <protection/>
    </xf>
    <xf numFmtId="205" fontId="2" fillId="33" borderId="0" xfId="0" applyNumberFormat="1" applyFont="1" applyFill="1" applyBorder="1" applyAlignment="1" applyProtection="1">
      <alignment horizontal="right" vertical="top" wrapText="1"/>
      <protection/>
    </xf>
    <xf numFmtId="0" fontId="2" fillId="33" borderId="25" xfId="0" applyFont="1" applyFill="1" applyBorder="1" applyAlignment="1" applyProtection="1">
      <alignment horizontal="left" vertical="top" wrapText="1"/>
      <protection/>
    </xf>
    <xf numFmtId="205" fontId="2" fillId="34" borderId="58" xfId="0" applyNumberFormat="1" applyFont="1" applyFill="1" applyBorder="1" applyAlignment="1" applyProtection="1">
      <alignment horizontal="right" vertical="top" wrapText="1"/>
      <protection/>
    </xf>
    <xf numFmtId="205" fontId="2" fillId="33" borderId="26" xfId="0" applyNumberFormat="1" applyFont="1" applyFill="1" applyBorder="1" applyAlignment="1" applyProtection="1">
      <alignment horizontal="right" vertical="top" wrapText="1"/>
      <protection/>
    </xf>
    <xf numFmtId="194" fontId="15" fillId="34" borderId="59" xfId="0" applyNumberFormat="1" applyFont="1" applyFill="1" applyBorder="1" applyAlignment="1" applyProtection="1">
      <alignment vertical="top" wrapText="1"/>
      <protection/>
    </xf>
    <xf numFmtId="194" fontId="15" fillId="34" borderId="60" xfId="0" applyNumberFormat="1" applyFont="1" applyFill="1" applyBorder="1" applyAlignment="1" applyProtection="1">
      <alignment vertical="top" wrapText="1"/>
      <protection/>
    </xf>
    <xf numFmtId="0" fontId="2" fillId="0" borderId="25" xfId="0" applyFont="1" applyFill="1" applyBorder="1" applyAlignment="1" applyProtection="1">
      <alignment horizontal="right" wrapText="1"/>
      <protection/>
    </xf>
    <xf numFmtId="0" fontId="2" fillId="0" borderId="0" xfId="0" applyFont="1" applyFill="1" applyBorder="1" applyAlignment="1" applyProtection="1">
      <alignment horizontal="left" vertical="top" wrapText="1"/>
      <protection/>
    </xf>
    <xf numFmtId="194" fontId="12" fillId="34" borderId="34" xfId="0" applyNumberFormat="1" applyFont="1" applyFill="1" applyBorder="1" applyAlignment="1" applyProtection="1">
      <alignment vertical="center" wrapText="1"/>
      <protection/>
    </xf>
    <xf numFmtId="194" fontId="12" fillId="34" borderId="61" xfId="0" applyNumberFormat="1" applyFont="1" applyFill="1" applyBorder="1" applyAlignment="1" applyProtection="1">
      <alignment vertical="center" wrapText="1"/>
      <protection/>
    </xf>
    <xf numFmtId="194" fontId="12" fillId="34" borderId="35" xfId="0" applyNumberFormat="1" applyFont="1" applyFill="1" applyBorder="1" applyAlignment="1" applyProtection="1">
      <alignment vertical="center" wrapText="1"/>
      <protection/>
    </xf>
    <xf numFmtId="205" fontId="2" fillId="33" borderId="62" xfId="0" applyNumberFormat="1" applyFont="1" applyFill="1" applyBorder="1" applyAlignment="1" applyProtection="1">
      <alignment horizontal="left" vertical="top" wrapText="1"/>
      <protection locked="0"/>
    </xf>
    <xf numFmtId="205" fontId="2" fillId="33" borderId="53" xfId="0" applyNumberFormat="1" applyFont="1" applyFill="1" applyBorder="1" applyAlignment="1" applyProtection="1">
      <alignment horizontal="left" vertical="top" wrapText="1"/>
      <protection locked="0"/>
    </xf>
    <xf numFmtId="49" fontId="2" fillId="33" borderId="63" xfId="0" applyNumberFormat="1" applyFont="1" applyFill="1" applyBorder="1" applyAlignment="1" applyProtection="1">
      <alignment horizontal="left" vertical="top" wrapText="1"/>
      <protection locked="0"/>
    </xf>
    <xf numFmtId="1" fontId="2" fillId="34" borderId="44" xfId="0" applyNumberFormat="1" applyFont="1" applyFill="1" applyBorder="1" applyAlignment="1" applyProtection="1">
      <alignment horizontal="right" vertical="top" wrapText="1"/>
      <protection/>
    </xf>
    <xf numFmtId="1" fontId="2" fillId="34" borderId="63" xfId="0" applyNumberFormat="1" applyFont="1" applyFill="1" applyBorder="1" applyAlignment="1" applyProtection="1">
      <alignment horizontal="right" vertical="top" wrapText="1"/>
      <protection/>
    </xf>
    <xf numFmtId="0" fontId="3" fillId="33" borderId="0" xfId="0" applyFont="1" applyFill="1" applyAlignment="1" applyProtection="1">
      <alignment/>
      <protection/>
    </xf>
    <xf numFmtId="205" fontId="2" fillId="34" borderId="55" xfId="0" applyNumberFormat="1" applyFont="1" applyFill="1" applyBorder="1" applyAlignment="1" applyProtection="1">
      <alignment horizontal="right" vertical="top" wrapText="1"/>
      <protection/>
    </xf>
    <xf numFmtId="205" fontId="15" fillId="34" borderId="64" xfId="0" applyNumberFormat="1" applyFont="1" applyFill="1" applyBorder="1" applyAlignment="1" applyProtection="1">
      <alignment horizontal="right" vertical="top" wrapText="1"/>
      <protection/>
    </xf>
    <xf numFmtId="205" fontId="15" fillId="34" borderId="60" xfId="0" applyNumberFormat="1" applyFont="1" applyFill="1" applyBorder="1" applyAlignment="1" applyProtection="1">
      <alignment horizontal="right" vertical="top" wrapText="1"/>
      <protection/>
    </xf>
    <xf numFmtId="0" fontId="15" fillId="37" borderId="65" xfId="0" applyFont="1" applyFill="1" applyBorder="1" applyAlignment="1" applyProtection="1">
      <alignment horizontal="left" vertical="top" wrapText="1"/>
      <protection/>
    </xf>
    <xf numFmtId="0" fontId="16" fillId="34" borderId="0" xfId="0" applyFont="1" applyFill="1" applyBorder="1" applyAlignment="1" applyProtection="1">
      <alignment/>
      <protection/>
    </xf>
    <xf numFmtId="0" fontId="0" fillId="33" borderId="0" xfId="0" applyFont="1" applyFill="1" applyAlignment="1">
      <alignment/>
    </xf>
    <xf numFmtId="0" fontId="0" fillId="34" borderId="22" xfId="0" applyFont="1" applyFill="1" applyBorder="1" applyAlignment="1">
      <alignment/>
    </xf>
    <xf numFmtId="0" fontId="0" fillId="34" borderId="23"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0" fillId="34" borderId="0" xfId="0" applyFont="1" applyFill="1" applyBorder="1" applyAlignment="1">
      <alignment/>
    </xf>
    <xf numFmtId="0" fontId="0" fillId="34" borderId="26" xfId="0" applyFont="1" applyFill="1" applyBorder="1" applyAlignment="1">
      <alignment/>
    </xf>
    <xf numFmtId="0" fontId="0" fillId="34" borderId="38" xfId="0" applyFont="1" applyFill="1" applyBorder="1" applyAlignment="1">
      <alignment/>
    </xf>
    <xf numFmtId="0" fontId="0" fillId="34" borderId="11" xfId="0" applyFont="1" applyFill="1" applyBorder="1" applyAlignment="1">
      <alignment/>
    </xf>
    <xf numFmtId="0" fontId="0" fillId="34" borderId="66" xfId="0" applyFont="1" applyFill="1" applyBorder="1" applyAlignment="1">
      <alignment/>
    </xf>
    <xf numFmtId="0" fontId="3" fillId="34" borderId="0" xfId="0" applyFont="1" applyFill="1" applyBorder="1" applyAlignment="1">
      <alignment horizontal="left" indent="1"/>
    </xf>
    <xf numFmtId="0" fontId="3" fillId="34" borderId="16" xfId="0" applyFont="1" applyFill="1" applyBorder="1" applyAlignment="1">
      <alignment horizontal="left" vertical="top" indent="1"/>
    </xf>
    <xf numFmtId="0" fontId="3" fillId="34" borderId="0" xfId="0" applyFont="1" applyFill="1" applyBorder="1" applyAlignment="1">
      <alignment vertical="center"/>
    </xf>
    <xf numFmtId="0" fontId="3" fillId="34" borderId="0" xfId="0" applyFont="1" applyFill="1" applyBorder="1" applyAlignment="1">
      <alignment horizontal="left" vertical="top" wrapText="1" indent="1"/>
    </xf>
    <xf numFmtId="0" fontId="0" fillId="34" borderId="25" xfId="0" applyFont="1" applyFill="1" applyBorder="1" applyAlignment="1">
      <alignment horizontal="left" indent="1"/>
    </xf>
    <xf numFmtId="0" fontId="0" fillId="34" borderId="0" xfId="0" applyFont="1" applyFill="1" applyBorder="1" applyAlignment="1">
      <alignment horizontal="left" vertical="top" indent="1"/>
    </xf>
    <xf numFmtId="0" fontId="3" fillId="34" borderId="16" xfId="0" applyFont="1" applyFill="1" applyBorder="1" applyAlignment="1">
      <alignment horizontal="left" vertical="top" wrapText="1" indent="1"/>
    </xf>
    <xf numFmtId="0" fontId="0" fillId="34" borderId="47" xfId="0" applyFont="1" applyFill="1" applyBorder="1" applyAlignment="1">
      <alignment/>
    </xf>
    <xf numFmtId="0" fontId="0" fillId="34" borderId="51" xfId="0" applyFont="1" applyFill="1" applyBorder="1" applyAlignment="1">
      <alignment/>
    </xf>
    <xf numFmtId="0" fontId="0" fillId="34" borderId="32" xfId="0" applyFont="1" applyFill="1" applyBorder="1" applyAlignment="1">
      <alignment/>
    </xf>
    <xf numFmtId="0" fontId="0" fillId="34" borderId="52" xfId="0" applyFont="1" applyFill="1" applyBorder="1" applyAlignment="1">
      <alignment/>
    </xf>
    <xf numFmtId="0" fontId="0" fillId="0" borderId="0" xfId="0" applyFont="1" applyBorder="1" applyAlignment="1" applyProtection="1">
      <alignment/>
      <protection/>
    </xf>
    <xf numFmtId="0" fontId="0" fillId="0" borderId="16" xfId="0" applyFont="1" applyBorder="1" applyAlignment="1" applyProtection="1">
      <alignment/>
      <protection/>
    </xf>
    <xf numFmtId="205" fontId="2" fillId="35" borderId="67" xfId="0" applyNumberFormat="1" applyFont="1" applyFill="1" applyBorder="1" applyAlignment="1" applyProtection="1">
      <alignment horizontal="right" vertical="top" wrapText="1"/>
      <protection/>
    </xf>
    <xf numFmtId="205" fontId="2" fillId="34" borderId="67" xfId="0" applyNumberFormat="1" applyFont="1" applyFill="1" applyBorder="1" applyAlignment="1" applyProtection="1">
      <alignment horizontal="right" vertical="top" wrapText="1"/>
      <protection/>
    </xf>
    <xf numFmtId="205" fontId="2" fillId="34" borderId="68" xfId="0" applyNumberFormat="1" applyFont="1" applyFill="1" applyBorder="1" applyAlignment="1" applyProtection="1">
      <alignment horizontal="right" vertical="top" wrapText="1"/>
      <protection/>
    </xf>
    <xf numFmtId="0" fontId="2" fillId="38" borderId="51" xfId="0" applyFont="1" applyFill="1" applyBorder="1" applyAlignment="1" applyProtection="1">
      <alignment horizontal="left" vertical="top" wrapText="1"/>
      <protection/>
    </xf>
    <xf numFmtId="0" fontId="2" fillId="38" borderId="32" xfId="0" applyFont="1" applyFill="1" applyBorder="1" applyAlignment="1" applyProtection="1">
      <alignment horizontal="left" vertical="top" wrapText="1"/>
      <protection/>
    </xf>
    <xf numFmtId="205" fontId="2" fillId="38" borderId="32" xfId="0" applyNumberFormat="1" applyFont="1" applyFill="1" applyBorder="1" applyAlignment="1" applyProtection="1">
      <alignment horizontal="right" vertical="top" wrapText="1"/>
      <protection/>
    </xf>
    <xf numFmtId="205" fontId="2" fillId="38" borderId="52" xfId="0" applyNumberFormat="1" applyFont="1" applyFill="1" applyBorder="1" applyAlignment="1" applyProtection="1">
      <alignment horizontal="right" vertical="top" wrapText="1"/>
      <protection/>
    </xf>
    <xf numFmtId="0" fontId="0" fillId="34" borderId="51" xfId="0" applyFill="1" applyBorder="1" applyAlignment="1" applyProtection="1">
      <alignment/>
      <protection/>
    </xf>
    <xf numFmtId="0" fontId="0" fillId="34" borderId="32" xfId="0" applyFill="1" applyBorder="1" applyAlignment="1" applyProtection="1">
      <alignment/>
      <protection/>
    </xf>
    <xf numFmtId="0" fontId="3" fillId="34" borderId="32" xfId="0" applyFont="1" applyFill="1" applyBorder="1" applyAlignment="1" applyProtection="1">
      <alignment/>
      <protection/>
    </xf>
    <xf numFmtId="0" fontId="0" fillId="34" borderId="52" xfId="0" applyFill="1" applyBorder="1" applyAlignment="1" applyProtection="1">
      <alignment/>
      <protection/>
    </xf>
    <xf numFmtId="0" fontId="0" fillId="39" borderId="0" xfId="58" applyFill="1">
      <alignment/>
      <protection/>
    </xf>
    <xf numFmtId="0" fontId="0" fillId="39" borderId="25" xfId="58" applyFill="1" applyBorder="1">
      <alignment/>
      <protection/>
    </xf>
    <xf numFmtId="0" fontId="0" fillId="39" borderId="0" xfId="58" applyFill="1" applyBorder="1">
      <alignment/>
      <protection/>
    </xf>
    <xf numFmtId="0" fontId="0" fillId="39" borderId="26" xfId="58" applyFill="1" applyBorder="1">
      <alignment/>
      <protection/>
    </xf>
    <xf numFmtId="0" fontId="3" fillId="39" borderId="25" xfId="58" applyFont="1" applyFill="1" applyBorder="1">
      <alignment/>
      <protection/>
    </xf>
    <xf numFmtId="0" fontId="3" fillId="39" borderId="0" xfId="58" applyFont="1" applyFill="1" applyBorder="1">
      <alignment/>
      <protection/>
    </xf>
    <xf numFmtId="0" fontId="0" fillId="39" borderId="25" xfId="58" applyFont="1" applyFill="1" applyBorder="1">
      <alignment/>
      <protection/>
    </xf>
    <xf numFmtId="0" fontId="3" fillId="39" borderId="65" xfId="58" applyFont="1" applyFill="1" applyBorder="1" applyAlignment="1">
      <alignment horizontal="center"/>
      <protection/>
    </xf>
    <xf numFmtId="0" fontId="3" fillId="39" borderId="69" xfId="58" applyFont="1" applyFill="1" applyBorder="1" applyAlignment="1">
      <alignment horizontal="center" vertical="center" wrapText="1"/>
      <protection/>
    </xf>
    <xf numFmtId="0" fontId="3" fillId="39" borderId="70" xfId="58" applyFont="1" applyFill="1" applyBorder="1" applyAlignment="1">
      <alignment horizontal="center"/>
      <protection/>
    </xf>
    <xf numFmtId="0" fontId="0" fillId="39" borderId="33" xfId="58" applyFill="1" applyBorder="1">
      <alignment/>
      <protection/>
    </xf>
    <xf numFmtId="0" fontId="0" fillId="39" borderId="71" xfId="58" applyFill="1" applyBorder="1" applyAlignment="1">
      <alignment horizontal="left" vertical="center" wrapText="1"/>
      <protection/>
    </xf>
    <xf numFmtId="0" fontId="0" fillId="39" borderId="61" xfId="58" applyFill="1" applyBorder="1">
      <alignment/>
      <protection/>
    </xf>
    <xf numFmtId="0" fontId="0" fillId="39" borderId="56" xfId="58" applyFill="1" applyBorder="1">
      <alignment/>
      <protection/>
    </xf>
    <xf numFmtId="0" fontId="0" fillId="39" borderId="31" xfId="58" applyFill="1" applyBorder="1">
      <alignment/>
      <protection/>
    </xf>
    <xf numFmtId="0" fontId="0" fillId="39" borderId="16" xfId="58" applyFill="1" applyBorder="1" applyAlignment="1">
      <alignment horizontal="left" vertical="center" wrapText="1"/>
      <protection/>
    </xf>
    <xf numFmtId="0" fontId="0" fillId="39" borderId="55" xfId="58" applyFill="1" applyBorder="1">
      <alignment/>
      <protection/>
    </xf>
    <xf numFmtId="0" fontId="0" fillId="39" borderId="15" xfId="58" applyFill="1" applyBorder="1">
      <alignment/>
      <protection/>
    </xf>
    <xf numFmtId="0" fontId="0" fillId="39" borderId="36" xfId="58" applyFill="1" applyBorder="1">
      <alignment/>
      <protection/>
    </xf>
    <xf numFmtId="0" fontId="0" fillId="39" borderId="27" xfId="58" applyFill="1" applyBorder="1">
      <alignment/>
      <protection/>
    </xf>
    <xf numFmtId="0" fontId="0" fillId="39" borderId="29" xfId="58" applyFill="1" applyBorder="1">
      <alignment/>
      <protection/>
    </xf>
    <xf numFmtId="0" fontId="0" fillId="39" borderId="38" xfId="58" applyFill="1" applyBorder="1">
      <alignment/>
      <protection/>
    </xf>
    <xf numFmtId="0" fontId="0" fillId="39" borderId="67" xfId="58" applyFill="1" applyBorder="1">
      <alignment/>
      <protection/>
    </xf>
    <xf numFmtId="0" fontId="0" fillId="39" borderId="10" xfId="58" applyFill="1" applyBorder="1">
      <alignment/>
      <protection/>
    </xf>
    <xf numFmtId="0" fontId="0" fillId="39" borderId="23" xfId="58" applyFill="1" applyBorder="1" applyAlignment="1">
      <alignment/>
      <protection/>
    </xf>
    <xf numFmtId="0" fontId="0" fillId="39" borderId="0" xfId="58" applyFill="1" applyAlignment="1">
      <alignment/>
      <protection/>
    </xf>
    <xf numFmtId="0" fontId="10" fillId="34" borderId="0" xfId="0" applyFont="1" applyFill="1" applyBorder="1" applyAlignment="1" applyProtection="1">
      <alignment/>
      <protection/>
    </xf>
    <xf numFmtId="0" fontId="1" fillId="35" borderId="33" xfId="0" applyFont="1" applyFill="1" applyBorder="1" applyAlignment="1" applyProtection="1">
      <alignment horizontal="center"/>
      <protection/>
    </xf>
    <xf numFmtId="49" fontId="1" fillId="35" borderId="51" xfId="0" applyNumberFormat="1" applyFont="1" applyFill="1" applyBorder="1" applyAlignment="1" applyProtection="1">
      <alignment horizontal="center" wrapText="1"/>
      <protection/>
    </xf>
    <xf numFmtId="49" fontId="1" fillId="35" borderId="53" xfId="0" applyNumberFormat="1" applyFont="1" applyFill="1" applyBorder="1" applyAlignment="1" applyProtection="1">
      <alignment horizontal="center" wrapText="1"/>
      <protection/>
    </xf>
    <xf numFmtId="49" fontId="1" fillId="35" borderId="44" xfId="0" applyNumberFormat="1" applyFont="1" applyFill="1" applyBorder="1" applyAlignment="1" applyProtection="1">
      <alignment horizontal="center" wrapText="1"/>
      <protection/>
    </xf>
    <xf numFmtId="49" fontId="1" fillId="35" borderId="54" xfId="0" applyNumberFormat="1" applyFont="1" applyFill="1" applyBorder="1" applyAlignment="1" applyProtection="1">
      <alignment horizontal="center" wrapText="1"/>
      <protection/>
    </xf>
    <xf numFmtId="0" fontId="3" fillId="39" borderId="0" xfId="0" applyFont="1" applyFill="1" applyAlignment="1" applyProtection="1">
      <alignment/>
      <protection/>
    </xf>
    <xf numFmtId="0" fontId="3" fillId="39" borderId="0" xfId="0" applyFont="1" applyFill="1" applyBorder="1" applyAlignment="1" applyProtection="1">
      <alignment/>
      <protection/>
    </xf>
    <xf numFmtId="0" fontId="0" fillId="39" borderId="0" xfId="0" applyFill="1" applyAlignment="1" applyProtection="1">
      <alignment/>
      <protection/>
    </xf>
    <xf numFmtId="0" fontId="2" fillId="39" borderId="25" xfId="0" applyFont="1" applyFill="1" applyBorder="1" applyAlignment="1" applyProtection="1">
      <alignment horizontal="left" vertical="top" wrapText="1"/>
      <protection/>
    </xf>
    <xf numFmtId="0" fontId="2" fillId="39" borderId="0" xfId="0" applyFont="1" applyFill="1" applyBorder="1" applyAlignment="1" applyProtection="1">
      <alignment horizontal="left" vertical="top" wrapText="1"/>
      <protection/>
    </xf>
    <xf numFmtId="49" fontId="5" fillId="39" borderId="0" xfId="0" applyNumberFormat="1" applyFont="1" applyFill="1" applyBorder="1" applyAlignment="1" applyProtection="1">
      <alignment horizontal="right" vertical="top" wrapText="1"/>
      <protection/>
    </xf>
    <xf numFmtId="49" fontId="5" fillId="39" borderId="26" xfId="0" applyNumberFormat="1" applyFont="1" applyFill="1" applyBorder="1" applyAlignment="1" applyProtection="1">
      <alignment horizontal="right" vertical="top" wrapText="1"/>
      <protection/>
    </xf>
    <xf numFmtId="0" fontId="0" fillId="39" borderId="0" xfId="0" applyFill="1" applyBorder="1" applyAlignment="1" applyProtection="1">
      <alignment/>
      <protection/>
    </xf>
    <xf numFmtId="0" fontId="3" fillId="39" borderId="22" xfId="0" applyFont="1" applyFill="1" applyBorder="1" applyAlignment="1" applyProtection="1">
      <alignment/>
      <protection/>
    </xf>
    <xf numFmtId="0" fontId="0" fillId="39" borderId="23" xfId="0" applyFill="1" applyBorder="1" applyAlignment="1" applyProtection="1">
      <alignment/>
      <protection/>
    </xf>
    <xf numFmtId="0" fontId="0" fillId="39" borderId="24" xfId="0" applyFill="1" applyBorder="1" applyAlignment="1" applyProtection="1">
      <alignment/>
      <protection/>
    </xf>
    <xf numFmtId="0" fontId="0" fillId="39" borderId="72" xfId="58" applyFill="1" applyBorder="1" applyAlignment="1">
      <alignment horizontal="center" wrapText="1"/>
      <protection/>
    </xf>
    <xf numFmtId="0" fontId="0" fillId="39" borderId="0" xfId="58" applyFill="1" applyBorder="1" applyAlignment="1">
      <alignment horizontal="left" vertical="center" wrapText="1"/>
      <protection/>
    </xf>
    <xf numFmtId="0" fontId="0" fillId="39" borderId="30" xfId="58" applyFill="1" applyBorder="1" applyAlignment="1">
      <alignment horizontal="left" vertical="center" wrapText="1"/>
      <protection/>
    </xf>
    <xf numFmtId="0" fontId="0" fillId="39" borderId="13" xfId="58" applyFill="1" applyBorder="1" applyAlignment="1">
      <alignment horizontal="left" vertical="center" wrapText="1"/>
      <protection/>
    </xf>
    <xf numFmtId="0" fontId="0" fillId="39" borderId="73" xfId="58" applyFill="1" applyBorder="1" applyAlignment="1">
      <alignment horizontal="center" vertical="center" wrapText="1"/>
      <protection/>
    </xf>
    <xf numFmtId="49" fontId="3" fillId="39" borderId="49" xfId="58" applyNumberFormat="1" applyFont="1" applyFill="1" applyBorder="1" applyAlignment="1">
      <alignment horizontal="center" vertical="center" wrapText="1"/>
      <protection/>
    </xf>
    <xf numFmtId="0" fontId="0" fillId="40" borderId="64" xfId="58" applyFill="1" applyBorder="1">
      <alignment/>
      <protection/>
    </xf>
    <xf numFmtId="0" fontId="61" fillId="34" borderId="0" xfId="0" applyFont="1" applyFill="1" applyBorder="1" applyAlignment="1" applyProtection="1">
      <alignment/>
      <protection/>
    </xf>
    <xf numFmtId="0" fontId="0" fillId="0" borderId="0" xfId="0" applyFont="1" applyBorder="1" applyAlignment="1" applyProtection="1">
      <alignment/>
      <protection/>
    </xf>
    <xf numFmtId="194" fontId="5" fillId="33" borderId="17" xfId="0" applyNumberFormat="1" applyFont="1" applyFill="1" applyBorder="1" applyAlignment="1" applyProtection="1">
      <alignment horizontal="right" vertical="center" wrapText="1"/>
      <protection locked="0"/>
    </xf>
    <xf numFmtId="194" fontId="23" fillId="0" borderId="25" xfId="0" applyNumberFormat="1" applyFont="1" applyFill="1" applyBorder="1" applyAlignment="1" applyProtection="1">
      <alignment vertical="top" wrapText="1"/>
      <protection locked="0"/>
    </xf>
    <xf numFmtId="0" fontId="0" fillId="39" borderId="25" xfId="59" applyFill="1" applyBorder="1">
      <alignment/>
      <protection/>
    </xf>
    <xf numFmtId="0" fontId="0" fillId="39" borderId="0" xfId="59" applyFill="1" applyBorder="1">
      <alignment/>
      <protection/>
    </xf>
    <xf numFmtId="0" fontId="0" fillId="39" borderId="26" xfId="59" applyFill="1" applyBorder="1">
      <alignment/>
      <protection/>
    </xf>
    <xf numFmtId="0" fontId="3" fillId="39" borderId="25" xfId="59" applyFont="1" applyFill="1" applyBorder="1">
      <alignment/>
      <protection/>
    </xf>
    <xf numFmtId="0" fontId="3" fillId="39" borderId="0" xfId="59" applyFont="1" applyFill="1" applyBorder="1">
      <alignment/>
      <protection/>
    </xf>
    <xf numFmtId="0" fontId="0" fillId="39" borderId="25" xfId="59" applyFont="1" applyFill="1" applyBorder="1">
      <alignment/>
      <protection/>
    </xf>
    <xf numFmtId="0" fontId="0" fillId="39" borderId="27" xfId="59" applyFill="1" applyBorder="1">
      <alignment/>
      <protection/>
    </xf>
    <xf numFmtId="0" fontId="0" fillId="39" borderId="27" xfId="59" applyFill="1" applyBorder="1" applyAlignment="1">
      <alignment horizontal="left" vertical="center" wrapText="1"/>
      <protection/>
    </xf>
    <xf numFmtId="0" fontId="3" fillId="39" borderId="27" xfId="59" applyFont="1" applyFill="1" applyBorder="1" applyAlignment="1">
      <alignment horizontal="center" vertical="center" wrapText="1"/>
      <protection/>
    </xf>
    <xf numFmtId="0" fontId="3" fillId="39" borderId="27" xfId="59" applyFont="1" applyFill="1" applyBorder="1" applyAlignment="1">
      <alignment horizontal="center"/>
      <protection/>
    </xf>
    <xf numFmtId="0" fontId="3" fillId="39" borderId="27" xfId="59" applyFont="1" applyFill="1" applyBorder="1" applyAlignment="1">
      <alignment horizontal="center" vertical="center" wrapText="1"/>
      <protection/>
    </xf>
    <xf numFmtId="0" fontId="0" fillId="39" borderId="27" xfId="59" applyFont="1" applyFill="1" applyBorder="1">
      <alignment/>
      <protection/>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3" fillId="0" borderId="27" xfId="0" applyFont="1" applyBorder="1" applyAlignment="1">
      <alignment horizontal="center" vertical="center" wrapText="1"/>
    </xf>
    <xf numFmtId="0" fontId="3" fillId="39" borderId="29" xfId="59" applyFont="1" applyFill="1" applyBorder="1" applyAlignment="1">
      <alignment horizontal="center" vertical="center" wrapText="1"/>
      <protection/>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3" fontId="3" fillId="0" borderId="27" xfId="0" applyNumberFormat="1" applyFont="1" applyBorder="1" applyAlignment="1">
      <alignment horizontal="center" vertical="center" wrapText="1"/>
    </xf>
    <xf numFmtId="3" fontId="0" fillId="39" borderId="27" xfId="59" applyNumberFormat="1" applyFill="1" applyBorder="1">
      <alignment/>
      <protection/>
    </xf>
    <xf numFmtId="0" fontId="3" fillId="40" borderId="27" xfId="59" applyFont="1" applyFill="1" applyBorder="1">
      <alignment/>
      <protection/>
    </xf>
    <xf numFmtId="3" fontId="3" fillId="40" borderId="27" xfId="59" applyNumberFormat="1" applyFont="1" applyFill="1" applyBorder="1">
      <alignment/>
      <protection/>
    </xf>
    <xf numFmtId="0" fontId="3" fillId="40" borderId="27" xfId="59" applyFont="1" applyFill="1" applyBorder="1" applyAlignment="1">
      <alignment horizontal="left" vertical="center" wrapText="1"/>
      <protection/>
    </xf>
    <xf numFmtId="194" fontId="5" fillId="33" borderId="58" xfId="0" applyNumberFormat="1" applyFont="1" applyFill="1" applyBorder="1" applyAlignment="1" applyProtection="1">
      <alignment vertical="top" wrapText="1"/>
      <protection locked="0"/>
    </xf>
    <xf numFmtId="0" fontId="0" fillId="34" borderId="0" xfId="0" applyFont="1" applyFill="1" applyBorder="1" applyAlignment="1" applyProtection="1">
      <alignment/>
      <protection/>
    </xf>
    <xf numFmtId="0" fontId="0" fillId="34" borderId="0" xfId="0" applyFont="1" applyFill="1" applyBorder="1" applyAlignment="1">
      <alignment horizontal="left" vertical="top" wrapText="1"/>
    </xf>
    <xf numFmtId="0" fontId="0" fillId="0" borderId="26" xfId="0" applyBorder="1" applyAlignment="1">
      <alignment wrapText="1"/>
    </xf>
    <xf numFmtId="0" fontId="0" fillId="34" borderId="16" xfId="0" applyFont="1" applyFill="1" applyBorder="1" applyAlignment="1">
      <alignment horizontal="left" vertical="top" wrapText="1"/>
    </xf>
    <xf numFmtId="0" fontId="0" fillId="0" borderId="47" xfId="0" applyBorder="1" applyAlignment="1">
      <alignment wrapText="1"/>
    </xf>
    <xf numFmtId="0" fontId="3" fillId="34" borderId="25" xfId="0" applyFont="1" applyFill="1" applyBorder="1" applyAlignment="1">
      <alignment horizontal="left" vertical="top" wrapText="1"/>
    </xf>
    <xf numFmtId="0" fontId="3" fillId="34" borderId="0" xfId="0" applyFont="1" applyFill="1" applyBorder="1" applyAlignment="1">
      <alignment horizontal="left" vertical="top" wrapText="1"/>
    </xf>
    <xf numFmtId="0" fontId="16" fillId="34" borderId="0" xfId="0" applyFont="1" applyFill="1" applyBorder="1" applyAlignment="1">
      <alignment horizontal="center"/>
    </xf>
    <xf numFmtId="0" fontId="16" fillId="34" borderId="25" xfId="0" applyNumberFormat="1" applyFont="1" applyFill="1" applyBorder="1" applyAlignment="1">
      <alignment horizontal="center" wrapText="1"/>
    </xf>
    <xf numFmtId="0" fontId="0" fillId="0" borderId="0" xfId="0" applyAlignment="1">
      <alignment wrapText="1"/>
    </xf>
    <xf numFmtId="0" fontId="0" fillId="0" borderId="25" xfId="0" applyBorder="1" applyAlignment="1">
      <alignment wrapText="1"/>
    </xf>
    <xf numFmtId="0" fontId="3" fillId="34" borderId="31" xfId="0" applyFont="1" applyFill="1" applyBorder="1" applyAlignment="1">
      <alignment horizontal="left" vertical="top" wrapText="1"/>
    </xf>
    <xf numFmtId="0" fontId="3" fillId="34" borderId="16" xfId="0" applyFont="1" applyFill="1" applyBorder="1" applyAlignment="1">
      <alignment horizontal="left" vertical="top" wrapText="1"/>
    </xf>
    <xf numFmtId="0" fontId="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9" fillId="0" borderId="0" xfId="0" applyFont="1" applyBorder="1" applyAlignment="1" applyProtection="1">
      <alignment horizontal="left" wrapText="1"/>
      <protection locked="0"/>
    </xf>
    <xf numFmtId="0" fontId="3" fillId="0" borderId="12"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14" xfId="0" applyFont="1" applyBorder="1" applyAlignment="1" applyProtection="1">
      <alignment horizontal="center"/>
      <protection/>
    </xf>
    <xf numFmtId="0" fontId="6" fillId="0" borderId="29" xfId="0" applyFont="1" applyBorder="1" applyAlignment="1" applyProtection="1">
      <alignment horizontal="center" shrinkToFit="1"/>
      <protection locked="0"/>
    </xf>
    <xf numFmtId="0" fontId="6" fillId="0" borderId="21" xfId="0" applyFont="1" applyBorder="1" applyAlignment="1" applyProtection="1">
      <alignment horizontal="center" shrinkToFit="1"/>
      <protection locked="0"/>
    </xf>
    <xf numFmtId="0" fontId="6" fillId="0" borderId="30" xfId="0" applyFont="1" applyBorder="1" applyAlignment="1" applyProtection="1">
      <alignment horizontal="center" shrinkToFit="1"/>
      <protection locked="0"/>
    </xf>
    <xf numFmtId="0" fontId="2" fillId="37" borderId="29" xfId="0" applyFont="1" applyFill="1" applyBorder="1" applyAlignment="1" applyProtection="1">
      <alignment horizontal="left" vertical="top" wrapText="1"/>
      <protection/>
    </xf>
    <xf numFmtId="0" fontId="2" fillId="37" borderId="21" xfId="0" applyFont="1" applyFill="1" applyBorder="1" applyAlignment="1" applyProtection="1">
      <alignment horizontal="left" vertical="top" wrapText="1"/>
      <protection/>
    </xf>
    <xf numFmtId="0" fontId="2" fillId="37" borderId="30" xfId="0" applyFont="1" applyFill="1" applyBorder="1" applyAlignment="1" applyProtection="1">
      <alignment horizontal="left" vertical="top" wrapText="1"/>
      <protection/>
    </xf>
    <xf numFmtId="0" fontId="4" fillId="33" borderId="21" xfId="0" applyFont="1" applyFill="1" applyBorder="1" applyAlignment="1" applyProtection="1">
      <alignment horizontal="left" vertical="top" wrapText="1"/>
      <protection locked="0"/>
    </xf>
    <xf numFmtId="0" fontId="4" fillId="33" borderId="37" xfId="0" applyFont="1" applyFill="1" applyBorder="1" applyAlignment="1" applyProtection="1">
      <alignment horizontal="left" vertical="top" wrapText="1"/>
      <protection locked="0"/>
    </xf>
    <xf numFmtId="0" fontId="15" fillId="33" borderId="36" xfId="0" applyFont="1" applyFill="1" applyBorder="1" applyAlignment="1" applyProtection="1">
      <alignment horizontal="left" vertical="center" wrapText="1"/>
      <protection/>
    </xf>
    <xf numFmtId="0" fontId="15" fillId="33" borderId="21" xfId="0" applyFont="1" applyFill="1" applyBorder="1" applyAlignment="1" applyProtection="1">
      <alignment horizontal="left" vertical="center" wrapText="1"/>
      <protection/>
    </xf>
    <xf numFmtId="0" fontId="15" fillId="33" borderId="30" xfId="0" applyFont="1" applyFill="1" applyBorder="1" applyAlignment="1" applyProtection="1">
      <alignment horizontal="left" vertical="center" wrapText="1"/>
      <protection/>
    </xf>
    <xf numFmtId="0" fontId="3" fillId="34" borderId="29" xfId="0" applyFont="1" applyFill="1" applyBorder="1" applyAlignment="1" applyProtection="1">
      <alignment horizontal="center" wrapText="1"/>
      <protection/>
    </xf>
    <xf numFmtId="0" fontId="3" fillId="34" borderId="21" xfId="0" applyFont="1" applyFill="1" applyBorder="1" applyAlignment="1" applyProtection="1">
      <alignment horizontal="center" wrapText="1"/>
      <protection/>
    </xf>
    <xf numFmtId="0" fontId="3" fillId="34" borderId="30" xfId="0" applyFont="1" applyFill="1" applyBorder="1" applyAlignment="1" applyProtection="1">
      <alignment horizontal="center" wrapText="1"/>
      <protection/>
    </xf>
    <xf numFmtId="0" fontId="1" fillId="35" borderId="36" xfId="0" applyFont="1" applyFill="1" applyBorder="1" applyAlignment="1" applyProtection="1">
      <alignment horizontal="left" vertical="top" wrapText="1"/>
      <protection/>
    </xf>
    <xf numFmtId="0" fontId="1" fillId="35" borderId="21" xfId="0" applyFont="1" applyFill="1" applyBorder="1" applyAlignment="1" applyProtection="1">
      <alignment horizontal="left" vertical="top" wrapText="1"/>
      <protection/>
    </xf>
    <xf numFmtId="0" fontId="4" fillId="33" borderId="21" xfId="0" applyFont="1" applyFill="1" applyBorder="1" applyAlignment="1" applyProtection="1">
      <alignment horizontal="left" wrapText="1"/>
      <protection locked="0"/>
    </xf>
    <xf numFmtId="0" fontId="4" fillId="33" borderId="37" xfId="0" applyFont="1" applyFill="1" applyBorder="1" applyAlignment="1" applyProtection="1">
      <alignment horizontal="left" wrapText="1"/>
      <protection locked="0"/>
    </xf>
    <xf numFmtId="0" fontId="1" fillId="35" borderId="29" xfId="0" applyFont="1" applyFill="1" applyBorder="1" applyAlignment="1" applyProtection="1">
      <alignment horizontal="center" wrapText="1"/>
      <protection/>
    </xf>
    <xf numFmtId="0" fontId="1" fillId="35" borderId="21" xfId="0" applyFont="1" applyFill="1" applyBorder="1" applyAlignment="1" applyProtection="1">
      <alignment horizontal="center" wrapText="1"/>
      <protection/>
    </xf>
    <xf numFmtId="0" fontId="1" fillId="35" borderId="37" xfId="0" applyFont="1" applyFill="1" applyBorder="1" applyAlignment="1" applyProtection="1">
      <alignment horizontal="center" wrapText="1"/>
      <protection/>
    </xf>
    <xf numFmtId="0" fontId="4" fillId="0" borderId="21" xfId="0" applyFont="1" applyFill="1" applyBorder="1" applyAlignment="1" applyProtection="1">
      <alignment horizontal="left" vertical="top" wrapText="1"/>
      <protection locked="0"/>
    </xf>
    <xf numFmtId="0" fontId="4" fillId="0" borderId="37" xfId="0" applyFont="1" applyFill="1" applyBorder="1" applyAlignment="1" applyProtection="1">
      <alignment horizontal="left" vertical="top" wrapText="1"/>
      <protection locked="0"/>
    </xf>
    <xf numFmtId="0" fontId="2" fillId="37" borderId="53" xfId="0" applyFont="1" applyFill="1" applyBorder="1" applyAlignment="1" applyProtection="1">
      <alignment horizontal="left" vertical="top" wrapText="1"/>
      <protection/>
    </xf>
    <xf numFmtId="0" fontId="2" fillId="37" borderId="45" xfId="0" applyFont="1" applyFill="1" applyBorder="1" applyAlignment="1" applyProtection="1">
      <alignment horizontal="left" vertical="top" wrapText="1"/>
      <protection/>
    </xf>
    <xf numFmtId="0" fontId="2" fillId="37" borderId="62" xfId="0" applyFont="1" applyFill="1" applyBorder="1" applyAlignment="1" applyProtection="1">
      <alignment horizontal="left" vertical="top" wrapText="1"/>
      <protection/>
    </xf>
    <xf numFmtId="0" fontId="1" fillId="35" borderId="74" xfId="0" applyFont="1" applyFill="1" applyBorder="1" applyAlignment="1" applyProtection="1">
      <alignment horizontal="right" wrapText="1"/>
      <protection/>
    </xf>
    <xf numFmtId="0" fontId="1" fillId="35" borderId="41" xfId="0" applyFont="1" applyFill="1" applyBorder="1" applyAlignment="1" applyProtection="1">
      <alignment horizontal="right" wrapText="1"/>
      <protection/>
    </xf>
    <xf numFmtId="0" fontId="62" fillId="35" borderId="75" xfId="0" applyNumberFormat="1" applyFont="1" applyFill="1" applyBorder="1" applyAlignment="1" applyProtection="1">
      <alignment horizontal="center" wrapText="1"/>
      <protection/>
    </xf>
    <xf numFmtId="0" fontId="1" fillId="0" borderId="36" xfId="0" applyFont="1" applyFill="1" applyBorder="1" applyAlignment="1" applyProtection="1">
      <alignment horizontal="left" vertical="top" wrapText="1"/>
      <protection/>
    </xf>
    <xf numFmtId="0" fontId="1" fillId="0" borderId="21" xfId="0" applyFont="1" applyFill="1" applyBorder="1" applyAlignment="1" applyProtection="1">
      <alignment horizontal="left" vertical="top" wrapText="1"/>
      <protection/>
    </xf>
    <xf numFmtId="0" fontId="15" fillId="37" borderId="38" xfId="0" applyFont="1" applyFill="1" applyBorder="1" applyAlignment="1" applyProtection="1">
      <alignment horizontal="left" vertical="top" wrapText="1"/>
      <protection/>
    </xf>
    <xf numFmtId="0" fontId="15" fillId="37" borderId="13" xfId="0" applyFont="1" applyFill="1" applyBorder="1" applyAlignment="1" applyProtection="1">
      <alignment horizontal="left" vertical="top" wrapText="1"/>
      <protection/>
    </xf>
    <xf numFmtId="0" fontId="15" fillId="37" borderId="31" xfId="0" applyFont="1" applyFill="1" applyBorder="1" applyAlignment="1" applyProtection="1">
      <alignment horizontal="left" vertical="top" wrapText="1"/>
      <protection/>
    </xf>
    <xf numFmtId="0" fontId="15" fillId="37" borderId="17" xfId="0" applyFont="1" applyFill="1" applyBorder="1" applyAlignment="1" applyProtection="1">
      <alignment horizontal="left" vertical="top" wrapText="1"/>
      <protection/>
    </xf>
    <xf numFmtId="0" fontId="4" fillId="0" borderId="21" xfId="0" applyFont="1" applyFill="1" applyBorder="1" applyAlignment="1" applyProtection="1">
      <alignment horizontal="left" vertical="top" wrapText="1"/>
      <protection/>
    </xf>
    <xf numFmtId="0" fontId="4" fillId="0" borderId="37" xfId="0" applyFont="1" applyFill="1" applyBorder="1" applyAlignment="1" applyProtection="1">
      <alignment horizontal="left" vertical="top" wrapText="1"/>
      <protection/>
    </xf>
    <xf numFmtId="49" fontId="2" fillId="33" borderId="29" xfId="0" applyNumberFormat="1" applyFont="1" applyFill="1" applyBorder="1" applyAlignment="1" applyProtection="1">
      <alignment horizontal="left" vertical="top" wrapText="1"/>
      <protection locked="0"/>
    </xf>
    <xf numFmtId="49" fontId="2" fillId="33" borderId="30" xfId="0" applyNumberFormat="1" applyFont="1" applyFill="1" applyBorder="1" applyAlignment="1" applyProtection="1">
      <alignment horizontal="left" vertical="top" wrapText="1"/>
      <protection locked="0"/>
    </xf>
    <xf numFmtId="0" fontId="15" fillId="37" borderId="38" xfId="0" applyFont="1" applyFill="1" applyBorder="1" applyAlignment="1" applyProtection="1">
      <alignment horizontal="left" vertical="top" wrapText="1"/>
      <protection/>
    </xf>
    <xf numFmtId="0" fontId="15" fillId="37" borderId="13" xfId="0" applyFont="1" applyFill="1" applyBorder="1" applyAlignment="1" applyProtection="1">
      <alignment horizontal="left" vertical="top" wrapText="1"/>
      <protection/>
    </xf>
    <xf numFmtId="0" fontId="15" fillId="37" borderId="31" xfId="0" applyFont="1" applyFill="1" applyBorder="1" applyAlignment="1" applyProtection="1">
      <alignment horizontal="left" vertical="top" wrapText="1"/>
      <protection/>
    </xf>
    <xf numFmtId="0" fontId="15" fillId="37" borderId="17" xfId="0" applyFont="1" applyFill="1" applyBorder="1" applyAlignment="1" applyProtection="1">
      <alignment horizontal="left" vertical="top" wrapText="1"/>
      <protection/>
    </xf>
    <xf numFmtId="0" fontId="1" fillId="35" borderId="10" xfId="0" applyFont="1" applyFill="1" applyBorder="1" applyAlignment="1" applyProtection="1">
      <alignment horizontal="left" wrapText="1"/>
      <protection/>
    </xf>
    <xf numFmtId="0" fontId="1" fillId="35" borderId="11" xfId="0" applyFont="1" applyFill="1" applyBorder="1" applyAlignment="1" applyProtection="1">
      <alignment horizontal="left" wrapText="1"/>
      <protection/>
    </xf>
    <xf numFmtId="0" fontId="1" fillId="35" borderId="13" xfId="0" applyFont="1" applyFill="1" applyBorder="1" applyAlignment="1" applyProtection="1">
      <alignment horizontal="left" wrapText="1"/>
      <protection/>
    </xf>
    <xf numFmtId="0" fontId="1" fillId="35" borderId="15" xfId="0" applyFont="1" applyFill="1" applyBorder="1" applyAlignment="1" applyProtection="1">
      <alignment horizontal="left" wrapText="1"/>
      <protection/>
    </xf>
    <xf numFmtId="0" fontId="1" fillId="35" borderId="16" xfId="0" applyFont="1" applyFill="1" applyBorder="1" applyAlignment="1" applyProtection="1">
      <alignment horizontal="left" wrapText="1"/>
      <protection/>
    </xf>
    <xf numFmtId="0" fontId="1" fillId="35" borderId="17" xfId="0" applyFont="1" applyFill="1" applyBorder="1" applyAlignment="1" applyProtection="1">
      <alignment horizontal="left" wrapText="1"/>
      <protection/>
    </xf>
    <xf numFmtId="0" fontId="1" fillId="35" borderId="10" xfId="0" applyFont="1" applyFill="1" applyBorder="1" applyAlignment="1" applyProtection="1">
      <alignment horizontal="center" wrapText="1"/>
      <protection/>
    </xf>
    <xf numFmtId="0" fontId="1" fillId="35" borderId="13" xfId="0" applyFont="1" applyFill="1" applyBorder="1" applyAlignment="1" applyProtection="1">
      <alignment horizontal="center" wrapText="1"/>
      <protection/>
    </xf>
    <xf numFmtId="0" fontId="1" fillId="35" borderId="15" xfId="0" applyFont="1" applyFill="1" applyBorder="1" applyAlignment="1" applyProtection="1">
      <alignment horizontal="center" wrapText="1"/>
      <protection/>
    </xf>
    <xf numFmtId="0" fontId="1" fillId="35" borderId="17" xfId="0" applyFont="1" applyFill="1" applyBorder="1" applyAlignment="1" applyProtection="1">
      <alignment horizontal="center" wrapText="1"/>
      <protection/>
    </xf>
    <xf numFmtId="0" fontId="14" fillId="0" borderId="0" xfId="0" applyFont="1" applyFill="1" applyAlignment="1" applyProtection="1">
      <alignment horizontal="left" wrapText="1"/>
      <protection locked="0"/>
    </xf>
    <xf numFmtId="0" fontId="1" fillId="35" borderId="38" xfId="0" applyFont="1" applyFill="1" applyBorder="1" applyAlignment="1" applyProtection="1">
      <alignment horizontal="left" vertical="top" wrapText="1"/>
      <protection/>
    </xf>
    <xf numFmtId="0" fontId="1" fillId="35" borderId="11" xfId="0" applyFont="1" applyFill="1" applyBorder="1" applyAlignment="1" applyProtection="1">
      <alignment horizontal="left" vertical="top" wrapText="1"/>
      <protection/>
    </xf>
    <xf numFmtId="0" fontId="4" fillId="33" borderId="15" xfId="0" applyFont="1" applyFill="1" applyBorder="1" applyAlignment="1" applyProtection="1">
      <alignment horizontal="left" vertical="top" wrapText="1"/>
      <protection locked="0"/>
    </xf>
    <xf numFmtId="0" fontId="4" fillId="33" borderId="16" xfId="0" applyFont="1" applyFill="1" applyBorder="1" applyAlignment="1" applyProtection="1">
      <alignment horizontal="left" vertical="top" wrapText="1"/>
      <protection locked="0"/>
    </xf>
    <xf numFmtId="0" fontId="4" fillId="33" borderId="47" xfId="0" applyFont="1" applyFill="1" applyBorder="1" applyAlignment="1" applyProtection="1">
      <alignment horizontal="left" vertical="top" wrapText="1"/>
      <protection locked="0"/>
    </xf>
    <xf numFmtId="0" fontId="1" fillId="35" borderId="30" xfId="0" applyFont="1" applyFill="1" applyBorder="1" applyAlignment="1" applyProtection="1">
      <alignment horizontal="left" vertical="top" wrapText="1"/>
      <protection/>
    </xf>
    <xf numFmtId="0" fontId="4" fillId="33" borderId="29"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xf>
    <xf numFmtId="0" fontId="4" fillId="0" borderId="66" xfId="0" applyFont="1" applyFill="1" applyBorder="1" applyAlignment="1" applyProtection="1">
      <alignment horizontal="left" vertical="top" wrapText="1"/>
      <protection/>
    </xf>
    <xf numFmtId="0" fontId="4" fillId="0" borderId="29" xfId="0" applyFont="1" applyFill="1" applyBorder="1" applyAlignment="1" applyProtection="1">
      <alignment horizontal="left" vertical="top" wrapText="1"/>
      <protection locked="0"/>
    </xf>
    <xf numFmtId="0" fontId="1" fillId="0" borderId="38" xfId="0"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protection/>
    </xf>
    <xf numFmtId="0" fontId="4" fillId="33" borderId="29" xfId="0" applyFont="1" applyFill="1" applyBorder="1" applyAlignment="1" applyProtection="1">
      <alignment horizontal="left" wrapText="1"/>
      <protection locked="0"/>
    </xf>
    <xf numFmtId="0" fontId="1" fillId="0" borderId="43" xfId="0" applyFont="1" applyFill="1" applyBorder="1" applyAlignment="1" applyProtection="1">
      <alignment horizontal="left" vertical="top" wrapText="1"/>
      <protection/>
    </xf>
    <xf numFmtId="0" fontId="1" fillId="0" borderId="45" xfId="0" applyFont="1" applyFill="1" applyBorder="1" applyAlignment="1" applyProtection="1">
      <alignment horizontal="left" vertical="top" wrapText="1"/>
      <protection/>
    </xf>
    <xf numFmtId="0" fontId="1" fillId="35" borderId="11" xfId="0" applyFont="1" applyFill="1" applyBorder="1" applyAlignment="1" applyProtection="1">
      <alignment horizontal="center" wrapText="1"/>
      <protection/>
    </xf>
    <xf numFmtId="0" fontId="1" fillId="35" borderId="16" xfId="0" applyFont="1" applyFill="1" applyBorder="1" applyAlignment="1" applyProtection="1">
      <alignment horizontal="center" wrapText="1"/>
      <protection/>
    </xf>
    <xf numFmtId="0" fontId="2" fillId="37" borderId="11" xfId="0" applyFont="1" applyFill="1" applyBorder="1" applyAlignment="1" applyProtection="1">
      <alignment horizontal="left" vertical="top" wrapText="1"/>
      <protection/>
    </xf>
    <xf numFmtId="0" fontId="2" fillId="37" borderId="31" xfId="0" applyFont="1" applyFill="1" applyBorder="1" applyAlignment="1" applyProtection="1">
      <alignment horizontal="left" vertical="top" wrapText="1"/>
      <protection/>
    </xf>
    <xf numFmtId="0" fontId="2" fillId="37" borderId="16" xfId="0" applyFont="1" applyFill="1" applyBorder="1" applyAlignment="1" applyProtection="1">
      <alignment horizontal="left" vertical="top" wrapText="1"/>
      <protection/>
    </xf>
    <xf numFmtId="49" fontId="2" fillId="33" borderId="21" xfId="0" applyNumberFormat="1" applyFont="1" applyFill="1" applyBorder="1" applyAlignment="1" applyProtection="1">
      <alignment horizontal="left" vertical="top" wrapText="1"/>
      <protection locked="0"/>
    </xf>
    <xf numFmtId="0" fontId="0" fillId="0" borderId="30" xfId="0" applyBorder="1" applyAlignment="1">
      <alignment vertical="top" wrapText="1"/>
    </xf>
    <xf numFmtId="0" fontId="15" fillId="33" borderId="33" xfId="0" applyFont="1" applyFill="1" applyBorder="1" applyAlignment="1" applyProtection="1">
      <alignment horizontal="left" vertical="center" wrapText="1"/>
      <protection/>
    </xf>
    <xf numFmtId="0" fontId="15" fillId="33" borderId="34" xfId="0" applyFont="1" applyFill="1" applyBorder="1" applyAlignment="1" applyProtection="1">
      <alignment horizontal="left" vertical="center" wrapText="1"/>
      <protection/>
    </xf>
    <xf numFmtId="0" fontId="15" fillId="33" borderId="71" xfId="0" applyFont="1" applyFill="1" applyBorder="1" applyAlignment="1" applyProtection="1">
      <alignment horizontal="left" vertical="center" wrapText="1"/>
      <protection/>
    </xf>
    <xf numFmtId="49" fontId="2" fillId="33" borderId="53" xfId="0" applyNumberFormat="1" applyFont="1" applyFill="1" applyBorder="1" applyAlignment="1" applyProtection="1">
      <alignment horizontal="left" vertical="top" wrapText="1"/>
      <protection locked="0"/>
    </xf>
    <xf numFmtId="49" fontId="2" fillId="33" borderId="45" xfId="0" applyNumberFormat="1" applyFont="1" applyFill="1" applyBorder="1" applyAlignment="1" applyProtection="1">
      <alignment horizontal="left" vertical="top" wrapText="1"/>
      <protection locked="0"/>
    </xf>
    <xf numFmtId="0" fontId="0" fillId="0" borderId="62" xfId="0" applyBorder="1" applyAlignment="1">
      <alignment vertical="top" wrapText="1"/>
    </xf>
    <xf numFmtId="0" fontId="1" fillId="35" borderId="12" xfId="0" applyFont="1" applyFill="1" applyBorder="1" applyAlignment="1" applyProtection="1">
      <alignment horizontal="center" wrapText="1"/>
      <protection/>
    </xf>
    <xf numFmtId="0" fontId="1" fillId="35" borderId="0" xfId="0" applyFont="1" applyFill="1" applyBorder="1" applyAlignment="1" applyProtection="1">
      <alignment horizontal="center" wrapText="1"/>
      <protection/>
    </xf>
    <xf numFmtId="0" fontId="1" fillId="35" borderId="14" xfId="0" applyFont="1" applyFill="1" applyBorder="1" applyAlignment="1" applyProtection="1">
      <alignment horizontal="center" wrapText="1"/>
      <protection/>
    </xf>
    <xf numFmtId="0" fontId="2" fillId="37" borderId="11" xfId="0" applyFont="1" applyFill="1" applyBorder="1" applyAlignment="1" applyProtection="1">
      <alignment horizontal="left" vertical="top" wrapText="1"/>
      <protection/>
    </xf>
    <xf numFmtId="0" fontId="2" fillId="37" borderId="51" xfId="0" applyFont="1" applyFill="1" applyBorder="1" applyAlignment="1" applyProtection="1">
      <alignment horizontal="left" vertical="top" wrapText="1"/>
      <protection/>
    </xf>
    <xf numFmtId="0" fontId="2" fillId="37" borderId="32" xfId="0" applyFont="1" applyFill="1" applyBorder="1" applyAlignment="1" applyProtection="1">
      <alignment horizontal="left" vertical="top" wrapText="1"/>
      <protection/>
    </xf>
    <xf numFmtId="0" fontId="1" fillId="35" borderId="75" xfId="0" applyNumberFormat="1" applyFont="1" applyFill="1" applyBorder="1" applyAlignment="1" applyProtection="1">
      <alignment horizontal="center" wrapText="1"/>
      <protection/>
    </xf>
    <xf numFmtId="0" fontId="0" fillId="0" borderId="75" xfId="0" applyBorder="1" applyAlignment="1" applyProtection="1">
      <alignment horizontal="center" wrapText="1"/>
      <protection/>
    </xf>
    <xf numFmtId="0" fontId="0" fillId="0" borderId="21" xfId="0" applyBorder="1" applyAlignment="1">
      <alignment horizontal="center" wrapText="1"/>
    </xf>
    <xf numFmtId="0" fontId="0" fillId="0" borderId="37" xfId="0" applyBorder="1" applyAlignment="1">
      <alignment horizontal="center" wrapText="1"/>
    </xf>
    <xf numFmtId="49" fontId="2" fillId="33" borderId="62" xfId="0" applyNumberFormat="1" applyFont="1" applyFill="1" applyBorder="1" applyAlignment="1" applyProtection="1">
      <alignment horizontal="left" vertical="top" wrapText="1"/>
      <protection locked="0"/>
    </xf>
    <xf numFmtId="0" fontId="15" fillId="37" borderId="51" xfId="0" applyFont="1" applyFill="1" applyBorder="1" applyAlignment="1" applyProtection="1">
      <alignment horizontal="left" vertical="top" wrapText="1"/>
      <protection/>
    </xf>
    <xf numFmtId="0" fontId="15" fillId="37" borderId="76" xfId="0" applyFont="1" applyFill="1" applyBorder="1" applyAlignment="1" applyProtection="1">
      <alignment horizontal="left" vertical="top" wrapText="1"/>
      <protection/>
    </xf>
    <xf numFmtId="0" fontId="14" fillId="0" borderId="23" xfId="0" applyFont="1" applyFill="1" applyBorder="1" applyAlignment="1" applyProtection="1">
      <alignment horizontal="left" wrapText="1"/>
      <protection locked="0"/>
    </xf>
    <xf numFmtId="0" fontId="14" fillId="0" borderId="0" xfId="0" applyFont="1" applyFill="1" applyBorder="1" applyAlignment="1" applyProtection="1">
      <alignment horizontal="left" wrapText="1"/>
      <protection locked="0"/>
    </xf>
    <xf numFmtId="0" fontId="4" fillId="0" borderId="45" xfId="0" applyFont="1" applyFill="1" applyBorder="1" applyAlignment="1" applyProtection="1">
      <alignment horizontal="left" vertical="top" wrapText="1"/>
      <protection/>
    </xf>
    <xf numFmtId="0" fontId="4" fillId="0" borderId="54" xfId="0" applyFont="1" applyFill="1" applyBorder="1" applyAlignment="1" applyProtection="1">
      <alignment horizontal="left" vertical="top" wrapText="1"/>
      <protection/>
    </xf>
    <xf numFmtId="0" fontId="0" fillId="0" borderId="30" xfId="0" applyBorder="1" applyAlignment="1">
      <alignment horizontal="center" wrapText="1"/>
    </xf>
    <xf numFmtId="0" fontId="3" fillId="34" borderId="29" xfId="0" applyFont="1" applyFill="1" applyBorder="1" applyAlignment="1" applyProtection="1">
      <alignment horizontal="right"/>
      <protection/>
    </xf>
    <xf numFmtId="0" fontId="3" fillId="34" borderId="21" xfId="0" applyFont="1" applyFill="1" applyBorder="1" applyAlignment="1" applyProtection="1">
      <alignment horizontal="right"/>
      <protection/>
    </xf>
    <xf numFmtId="0" fontId="3" fillId="34" borderId="30" xfId="0" applyFont="1" applyFill="1" applyBorder="1" applyAlignment="1" applyProtection="1">
      <alignment horizontal="right"/>
      <protection/>
    </xf>
    <xf numFmtId="0" fontId="4" fillId="33" borderId="38" xfId="0" applyFont="1" applyFill="1" applyBorder="1" applyAlignment="1" applyProtection="1">
      <alignment horizontal="left" wrapText="1"/>
      <protection locked="0"/>
    </xf>
    <xf numFmtId="0" fontId="4" fillId="33" borderId="11" xfId="0" applyFont="1" applyFill="1" applyBorder="1" applyAlignment="1" applyProtection="1">
      <alignment horizontal="left" wrapText="1"/>
      <protection locked="0"/>
    </xf>
    <xf numFmtId="0" fontId="0" fillId="0" borderId="31" xfId="0" applyBorder="1" applyAlignment="1">
      <alignment horizontal="left" wrapText="1"/>
    </xf>
    <xf numFmtId="0" fontId="0" fillId="0" borderId="16" xfId="0" applyBorder="1" applyAlignment="1">
      <alignment horizontal="left" wrapText="1"/>
    </xf>
    <xf numFmtId="0" fontId="3" fillId="34" borderId="37" xfId="0" applyFont="1" applyFill="1" applyBorder="1" applyAlignment="1" applyProtection="1">
      <alignment horizontal="center" wrapText="1"/>
      <protection/>
    </xf>
    <xf numFmtId="0" fontId="3" fillId="0" borderId="22" xfId="0" applyFont="1" applyBorder="1" applyAlignment="1" applyProtection="1">
      <alignment horizontal="center" wrapText="1"/>
      <protection/>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0" xfId="0" applyBorder="1" applyAlignment="1">
      <alignment horizontal="center" wrapText="1"/>
    </xf>
    <xf numFmtId="0" fontId="0" fillId="0" borderId="26" xfId="0" applyBorder="1" applyAlignment="1">
      <alignment horizontal="center" wrapText="1"/>
    </xf>
    <xf numFmtId="0" fontId="15" fillId="34" borderId="65" xfId="0" applyFont="1" applyFill="1" applyBorder="1" applyAlignment="1" applyProtection="1">
      <alignment horizontal="left" wrapText="1"/>
      <protection/>
    </xf>
    <xf numFmtId="0" fontId="15" fillId="34" borderId="77" xfId="0" applyFont="1" applyFill="1" applyBorder="1" applyAlignment="1" applyProtection="1">
      <alignment horizontal="left" wrapText="1"/>
      <protection/>
    </xf>
    <xf numFmtId="0" fontId="15" fillId="34" borderId="72" xfId="0" applyFont="1" applyFill="1" applyBorder="1" applyAlignment="1" applyProtection="1">
      <alignment horizontal="left" wrapText="1"/>
      <protection/>
    </xf>
    <xf numFmtId="0" fontId="4" fillId="33" borderId="29" xfId="0" applyFont="1" applyFill="1" applyBorder="1" applyAlignment="1" applyProtection="1">
      <alignment horizontal="left" vertical="top" wrapText="1"/>
      <protection locked="0"/>
    </xf>
    <xf numFmtId="0" fontId="4" fillId="33" borderId="21" xfId="0" applyFont="1" applyFill="1" applyBorder="1" applyAlignment="1" applyProtection="1">
      <alignment horizontal="left" vertical="top" wrapText="1"/>
      <protection locked="0"/>
    </xf>
    <xf numFmtId="0" fontId="4" fillId="33" borderId="37" xfId="0" applyFont="1" applyFill="1" applyBorder="1" applyAlignment="1" applyProtection="1">
      <alignment horizontal="left" vertical="top" wrapText="1"/>
      <protection locked="0"/>
    </xf>
    <xf numFmtId="0" fontId="4" fillId="33" borderId="36" xfId="0" applyFont="1" applyFill="1" applyBorder="1" applyAlignment="1" applyProtection="1">
      <alignment horizontal="left" wrapText="1"/>
      <protection locked="0"/>
    </xf>
    <xf numFmtId="0" fontId="4" fillId="33" borderId="21" xfId="0" applyFont="1" applyFill="1" applyBorder="1" applyAlignment="1" applyProtection="1">
      <alignment horizontal="left" wrapText="1"/>
      <protection locked="0"/>
    </xf>
    <xf numFmtId="0" fontId="1" fillId="35" borderId="56" xfId="0" applyFont="1" applyFill="1" applyBorder="1" applyAlignment="1" applyProtection="1">
      <alignment horizontal="center" wrapText="1"/>
      <protection/>
    </xf>
    <xf numFmtId="0" fontId="0" fillId="0" borderId="34" xfId="0" applyBorder="1" applyAlignment="1">
      <alignment horizontal="center" wrapText="1"/>
    </xf>
    <xf numFmtId="0" fontId="0" fillId="0" borderId="35" xfId="0" applyBorder="1" applyAlignment="1">
      <alignment horizontal="center" wrapText="1"/>
    </xf>
    <xf numFmtId="0" fontId="3" fillId="34" borderId="37" xfId="0" applyFont="1" applyFill="1" applyBorder="1" applyAlignment="1" applyProtection="1">
      <alignment horizontal="right"/>
      <protection/>
    </xf>
    <xf numFmtId="0" fontId="1" fillId="35" borderId="22" xfId="0" applyFont="1" applyFill="1" applyBorder="1" applyAlignment="1" applyProtection="1">
      <alignment horizontal="left" wrapText="1"/>
      <protection/>
    </xf>
    <xf numFmtId="0" fontId="1" fillId="35" borderId="23" xfId="0" applyFont="1" applyFill="1" applyBorder="1" applyAlignment="1" applyProtection="1">
      <alignment horizontal="left" wrapText="1"/>
      <protection/>
    </xf>
    <xf numFmtId="0" fontId="1" fillId="35" borderId="25" xfId="0" applyFont="1" applyFill="1" applyBorder="1" applyAlignment="1" applyProtection="1">
      <alignment horizontal="left" wrapText="1"/>
      <protection/>
    </xf>
    <xf numFmtId="0" fontId="1" fillId="35" borderId="0" xfId="0" applyFont="1" applyFill="1" applyBorder="1" applyAlignment="1" applyProtection="1">
      <alignment horizontal="left" wrapText="1"/>
      <protection/>
    </xf>
    <xf numFmtId="0" fontId="2" fillId="37" borderId="36" xfId="0" applyFont="1" applyFill="1" applyBorder="1" applyAlignment="1" applyProtection="1">
      <alignment horizontal="left" vertical="top" wrapText="1"/>
      <protection/>
    </xf>
    <xf numFmtId="0" fontId="2" fillId="37" borderId="21" xfId="0" applyFont="1" applyFill="1" applyBorder="1" applyAlignment="1" applyProtection="1">
      <alignment horizontal="left" vertical="top" wrapText="1"/>
      <protection/>
    </xf>
    <xf numFmtId="0" fontId="2" fillId="37" borderId="30" xfId="0" applyFont="1" applyFill="1" applyBorder="1" applyAlignment="1" applyProtection="1">
      <alignment horizontal="left" vertical="top" wrapText="1"/>
      <protection/>
    </xf>
    <xf numFmtId="0" fontId="1" fillId="36" borderId="25" xfId="0" applyFont="1" applyFill="1" applyBorder="1" applyAlignment="1" applyProtection="1">
      <alignment horizontal="left" wrapText="1"/>
      <protection/>
    </xf>
    <xf numFmtId="0" fontId="1" fillId="36" borderId="0" xfId="0" applyFont="1" applyFill="1" applyBorder="1" applyAlignment="1" applyProtection="1">
      <alignment horizontal="left" wrapText="1"/>
      <protection/>
    </xf>
    <xf numFmtId="0" fontId="1" fillId="36" borderId="26" xfId="0" applyFont="1" applyFill="1" applyBorder="1" applyAlignment="1" applyProtection="1">
      <alignment horizontal="left" wrapText="1"/>
      <protection/>
    </xf>
    <xf numFmtId="0" fontId="2" fillId="37" borderId="38" xfId="0" applyFont="1" applyFill="1" applyBorder="1" applyAlignment="1" applyProtection="1">
      <alignment horizontal="left" vertical="top" wrapText="1"/>
      <protection/>
    </xf>
    <xf numFmtId="0" fontId="2" fillId="37" borderId="13" xfId="0" applyFont="1" applyFill="1" applyBorder="1" applyAlignment="1" applyProtection="1">
      <alignment horizontal="left" vertical="top" wrapText="1"/>
      <protection/>
    </xf>
    <xf numFmtId="0" fontId="15" fillId="38" borderId="22" xfId="0" applyFont="1" applyFill="1" applyBorder="1" applyAlignment="1" applyProtection="1">
      <alignment horizontal="left" vertical="top" wrapText="1"/>
      <protection/>
    </xf>
    <xf numFmtId="0" fontId="3" fillId="38" borderId="23" xfId="0" applyFont="1" applyFill="1" applyBorder="1" applyAlignment="1">
      <alignment vertical="top" wrapText="1"/>
    </xf>
    <xf numFmtId="0" fontId="3" fillId="38" borderId="24" xfId="0" applyFont="1" applyFill="1" applyBorder="1" applyAlignment="1">
      <alignment vertical="top" wrapText="1"/>
    </xf>
    <xf numFmtId="0" fontId="2" fillId="37" borderId="43" xfId="0" applyFont="1" applyFill="1" applyBorder="1" applyAlignment="1" applyProtection="1">
      <alignment horizontal="left" vertical="top" wrapText="1"/>
      <protection/>
    </xf>
    <xf numFmtId="0" fontId="15" fillId="37" borderId="78" xfId="0" applyFont="1" applyFill="1" applyBorder="1" applyAlignment="1" applyProtection="1">
      <alignment horizontal="left" vertical="top" wrapText="1"/>
      <protection/>
    </xf>
    <xf numFmtId="0" fontId="15" fillId="37" borderId="77" xfId="0" applyFont="1" applyFill="1" applyBorder="1" applyAlignment="1" applyProtection="1">
      <alignment horizontal="left" vertical="top" wrapText="1"/>
      <protection/>
    </xf>
    <xf numFmtId="0" fontId="15" fillId="37" borderId="72" xfId="0" applyFont="1" applyFill="1" applyBorder="1" applyAlignment="1" applyProtection="1">
      <alignment horizontal="left" vertical="top" wrapText="1"/>
      <protection/>
    </xf>
    <xf numFmtId="0" fontId="2" fillId="37" borderId="15" xfId="0" applyFont="1" applyFill="1" applyBorder="1" applyAlignment="1" applyProtection="1">
      <alignment horizontal="left" vertical="top" wrapText="1"/>
      <protection/>
    </xf>
    <xf numFmtId="0" fontId="2" fillId="37" borderId="16" xfId="0" applyFont="1" applyFill="1" applyBorder="1" applyAlignment="1" applyProtection="1">
      <alignment horizontal="left" vertical="top" wrapText="1"/>
      <protection/>
    </xf>
    <xf numFmtId="0" fontId="2" fillId="37" borderId="17" xfId="0" applyFont="1" applyFill="1" applyBorder="1" applyAlignment="1" applyProtection="1">
      <alignment horizontal="left" vertical="top" wrapText="1"/>
      <protection/>
    </xf>
    <xf numFmtId="0" fontId="15" fillId="41" borderId="31" xfId="0" applyFont="1" applyFill="1" applyBorder="1" applyAlignment="1" applyProtection="1">
      <alignment horizontal="left" vertical="top" wrapText="1"/>
      <protection/>
    </xf>
    <xf numFmtId="0" fontId="0" fillId="0" borderId="16" xfId="0" applyBorder="1" applyAlignment="1">
      <alignment vertical="top" wrapText="1"/>
    </xf>
    <xf numFmtId="0" fontId="0" fillId="0" borderId="47" xfId="0" applyBorder="1" applyAlignment="1">
      <alignment vertical="top" wrapText="1"/>
    </xf>
    <xf numFmtId="0" fontId="0" fillId="39" borderId="29" xfId="58" applyFill="1" applyBorder="1" applyAlignment="1">
      <alignment horizontal="left" vertical="center" wrapText="1"/>
      <protection/>
    </xf>
    <xf numFmtId="0" fontId="0" fillId="39" borderId="21" xfId="58" applyFill="1" applyBorder="1">
      <alignment/>
      <protection/>
    </xf>
    <xf numFmtId="0" fontId="0" fillId="39" borderId="37" xfId="58" applyFill="1" applyBorder="1">
      <alignment/>
      <protection/>
    </xf>
    <xf numFmtId="0" fontId="25" fillId="39" borderId="22" xfId="58" applyFont="1" applyFill="1" applyBorder="1" applyAlignment="1">
      <alignment horizontal="center" wrapText="1"/>
      <protection/>
    </xf>
    <xf numFmtId="0" fontId="25" fillId="39" borderId="23" xfId="0" applyFont="1" applyFill="1" applyBorder="1" applyAlignment="1">
      <alignment horizontal="center" wrapText="1"/>
    </xf>
    <xf numFmtId="0" fontId="25" fillId="39" borderId="24" xfId="0" applyFont="1" applyFill="1" applyBorder="1" applyAlignment="1">
      <alignment horizontal="center" wrapText="1"/>
    </xf>
    <xf numFmtId="0" fontId="3" fillId="39" borderId="49" xfId="58" applyFont="1" applyFill="1" applyBorder="1" applyAlignment="1">
      <alignment horizontal="center" vertical="center" wrapText="1"/>
      <protection/>
    </xf>
    <xf numFmtId="0" fontId="0" fillId="39" borderId="73" xfId="58" applyFill="1" applyBorder="1" applyAlignment="1">
      <alignment horizontal="center" vertical="center" wrapText="1"/>
      <protection/>
    </xf>
    <xf numFmtId="0" fontId="3" fillId="39" borderId="0" xfId="58" applyFont="1" applyFill="1" applyBorder="1" applyAlignment="1">
      <alignment horizontal="left" vertical="center" wrapText="1"/>
      <protection/>
    </xf>
    <xf numFmtId="0" fontId="3" fillId="39" borderId="26" xfId="58" applyFont="1" applyFill="1" applyBorder="1" applyAlignment="1">
      <alignment horizontal="left" vertical="center" wrapText="1"/>
      <protection/>
    </xf>
    <xf numFmtId="0" fontId="3" fillId="39" borderId="25" xfId="58" applyFont="1" applyFill="1" applyBorder="1" applyAlignment="1">
      <alignment horizontal="center"/>
      <protection/>
    </xf>
    <xf numFmtId="0" fontId="3" fillId="39" borderId="0" xfId="58" applyFont="1" applyFill="1" applyBorder="1" applyAlignment="1">
      <alignment horizontal="center"/>
      <protection/>
    </xf>
    <xf numFmtId="0" fontId="3" fillId="39" borderId="26" xfId="58" applyFont="1" applyFill="1" applyBorder="1" applyAlignment="1">
      <alignment horizontal="center"/>
      <protection/>
    </xf>
    <xf numFmtId="0" fontId="0" fillId="39" borderId="53" xfId="58" applyFill="1" applyBorder="1" applyAlignment="1">
      <alignment horizontal="left" vertical="center" wrapText="1"/>
      <protection/>
    </xf>
    <xf numFmtId="0" fontId="0" fillId="39" borderId="45" xfId="58" applyFill="1" applyBorder="1">
      <alignment/>
      <protection/>
    </xf>
    <xf numFmtId="0" fontId="0" fillId="39" borderId="54" xfId="58" applyFill="1" applyBorder="1">
      <alignment/>
      <protection/>
    </xf>
    <xf numFmtId="0" fontId="3" fillId="39" borderId="22" xfId="58" applyFont="1" applyFill="1" applyBorder="1" applyAlignment="1">
      <alignment horizontal="center" vertical="center" wrapText="1"/>
      <protection/>
    </xf>
    <xf numFmtId="0" fontId="3" fillId="39" borderId="24" xfId="58" applyFont="1" applyFill="1" applyBorder="1" applyAlignment="1">
      <alignment horizontal="center" vertical="center" wrapText="1"/>
      <protection/>
    </xf>
    <xf numFmtId="0" fontId="3" fillId="39" borderId="51" xfId="58" applyFont="1" applyFill="1" applyBorder="1" applyAlignment="1">
      <alignment horizontal="center" vertical="center" wrapText="1"/>
      <protection/>
    </xf>
    <xf numFmtId="0" fontId="3" fillId="39" borderId="52" xfId="58" applyFont="1" applyFill="1" applyBorder="1" applyAlignment="1">
      <alignment horizontal="center" vertical="center" wrapText="1"/>
      <protection/>
    </xf>
    <xf numFmtId="0" fontId="3" fillId="39" borderId="25" xfId="58" applyFont="1" applyFill="1" applyBorder="1" applyAlignment="1">
      <alignment horizontal="center" wrapText="1"/>
      <protection/>
    </xf>
    <xf numFmtId="0" fontId="3" fillId="39" borderId="0" xfId="58" applyFont="1" applyFill="1" applyBorder="1" applyAlignment="1">
      <alignment horizontal="center" wrapText="1"/>
      <protection/>
    </xf>
    <xf numFmtId="0" fontId="3" fillId="39" borderId="26" xfId="58" applyFont="1" applyFill="1" applyBorder="1" applyAlignment="1">
      <alignment horizontal="center" wrapText="1"/>
      <protection/>
    </xf>
    <xf numFmtId="0" fontId="0" fillId="39" borderId="0" xfId="58" applyFill="1" applyBorder="1" applyAlignment="1">
      <alignment horizontal="left" vertical="center" wrapText="1"/>
      <protection/>
    </xf>
    <xf numFmtId="0" fontId="0" fillId="39" borderId="26" xfId="58" applyFill="1" applyBorder="1" applyAlignment="1">
      <alignment horizontal="left" vertical="center" wrapText="1"/>
      <protection/>
    </xf>
    <xf numFmtId="0" fontId="0" fillId="39" borderId="78" xfId="58" applyFill="1" applyBorder="1" applyAlignment="1">
      <alignment horizontal="left" vertical="center" wrapText="1"/>
      <protection/>
    </xf>
    <xf numFmtId="0" fontId="0" fillId="39" borderId="77" xfId="58" applyFill="1" applyBorder="1">
      <alignment/>
      <protection/>
    </xf>
    <xf numFmtId="0" fontId="0" fillId="39" borderId="69" xfId="58" applyFill="1" applyBorder="1">
      <alignment/>
      <protection/>
    </xf>
    <xf numFmtId="49" fontId="3" fillId="39" borderId="49" xfId="58" applyNumberFormat="1" applyFont="1" applyFill="1" applyBorder="1" applyAlignment="1">
      <alignment horizontal="center" vertical="center" wrapText="1"/>
      <protection/>
    </xf>
    <xf numFmtId="0" fontId="0" fillId="39" borderId="30" xfId="58" applyFill="1" applyBorder="1" applyAlignment="1">
      <alignment horizontal="left" vertical="center" wrapText="1"/>
      <protection/>
    </xf>
    <xf numFmtId="0" fontId="3" fillId="39" borderId="60" xfId="58" applyFont="1" applyFill="1" applyBorder="1" applyAlignment="1">
      <alignment horizontal="center" vertical="center" wrapText="1"/>
      <protection/>
    </xf>
    <xf numFmtId="0" fontId="0" fillId="39" borderId="79" xfId="58" applyFill="1" applyBorder="1" applyAlignment="1">
      <alignment horizontal="center" vertical="center" wrapText="1"/>
      <protection/>
    </xf>
    <xf numFmtId="0" fontId="0" fillId="39" borderId="80" xfId="58" applyFont="1" applyFill="1" applyBorder="1" applyAlignment="1">
      <alignment horizontal="left" vertical="center" wrapText="1"/>
      <protection/>
    </xf>
    <xf numFmtId="0" fontId="0" fillId="39" borderId="81" xfId="58" applyFill="1" applyBorder="1" applyAlignment="1">
      <alignment horizontal="left" vertical="center" wrapText="1"/>
      <protection/>
    </xf>
    <xf numFmtId="0" fontId="0" fillId="39" borderId="15" xfId="58" applyFill="1" applyBorder="1" applyAlignment="1">
      <alignment horizontal="left" vertical="center" wrapText="1"/>
      <protection/>
    </xf>
    <xf numFmtId="0" fontId="0" fillId="39" borderId="17" xfId="58" applyFill="1" applyBorder="1" applyAlignment="1">
      <alignment horizontal="left" vertical="center" wrapText="1"/>
      <protection/>
    </xf>
    <xf numFmtId="0" fontId="0" fillId="39" borderId="10" xfId="58" applyFont="1" applyFill="1" applyBorder="1" applyAlignment="1">
      <alignment horizontal="left" vertical="center" wrapText="1"/>
      <protection/>
    </xf>
    <xf numFmtId="0" fontId="0" fillId="39" borderId="13" xfId="58" applyFill="1" applyBorder="1" applyAlignment="1">
      <alignment horizontal="left" vertical="center" wrapText="1"/>
      <protection/>
    </xf>
    <xf numFmtId="0" fontId="0" fillId="39" borderId="10" xfId="58" applyFill="1" applyBorder="1" applyAlignment="1">
      <alignment horizontal="left" vertical="center" wrapText="1"/>
      <protection/>
    </xf>
    <xf numFmtId="0" fontId="0" fillId="39" borderId="16" xfId="58" applyFill="1" applyBorder="1">
      <alignment/>
      <protection/>
    </xf>
    <xf numFmtId="0" fontId="0" fillId="39" borderId="47" xfId="58" applyFill="1" applyBorder="1">
      <alignment/>
      <protection/>
    </xf>
    <xf numFmtId="0" fontId="3" fillId="39" borderId="65" xfId="58" applyFont="1" applyFill="1" applyBorder="1" applyAlignment="1">
      <alignment horizontal="center" vertical="center" wrapText="1"/>
      <protection/>
    </xf>
    <xf numFmtId="0" fontId="3" fillId="39" borderId="77" xfId="58" applyFont="1" applyFill="1" applyBorder="1" applyAlignment="1">
      <alignment horizontal="center" vertical="center" wrapText="1"/>
      <protection/>
    </xf>
    <xf numFmtId="0" fontId="3" fillId="39" borderId="69" xfId="58" applyFont="1" applyFill="1" applyBorder="1" applyAlignment="1">
      <alignment horizontal="center" vertical="center" wrapText="1"/>
      <protection/>
    </xf>
    <xf numFmtId="0" fontId="0" fillId="39" borderId="56" xfId="58" applyFill="1" applyBorder="1" applyAlignment="1">
      <alignment horizontal="left" vertical="center" wrapText="1"/>
      <protection/>
    </xf>
    <xf numFmtId="0" fontId="0" fillId="39" borderId="34" xfId="58" applyFill="1" applyBorder="1">
      <alignment/>
      <protection/>
    </xf>
    <xf numFmtId="0" fontId="0" fillId="39" borderId="35" xfId="58" applyFill="1" applyBorder="1">
      <alignment/>
      <protection/>
    </xf>
    <xf numFmtId="0" fontId="0" fillId="39" borderId="23" xfId="58" applyFill="1" applyBorder="1">
      <alignment/>
      <protection/>
    </xf>
    <xf numFmtId="0" fontId="0" fillId="39" borderId="24" xfId="58" applyFill="1" applyBorder="1">
      <alignment/>
      <protection/>
    </xf>
    <xf numFmtId="0" fontId="0" fillId="39" borderId="51" xfId="58" applyFill="1" applyBorder="1">
      <alignment/>
      <protection/>
    </xf>
    <xf numFmtId="0" fontId="0" fillId="39" borderId="32" xfId="58" applyFill="1" applyBorder="1">
      <alignment/>
      <protection/>
    </xf>
    <xf numFmtId="0" fontId="0" fillId="39" borderId="52" xfId="58" applyFill="1" applyBorder="1">
      <alignment/>
      <protection/>
    </xf>
    <xf numFmtId="0" fontId="0" fillId="39" borderId="22" xfId="58" applyFont="1" applyFill="1" applyBorder="1" applyAlignment="1">
      <alignment wrapText="1"/>
      <protection/>
    </xf>
    <xf numFmtId="0" fontId="0" fillId="39" borderId="23" xfId="58" applyFill="1" applyBorder="1" applyAlignment="1">
      <alignment wrapText="1"/>
      <protection/>
    </xf>
    <xf numFmtId="0" fontId="0" fillId="39" borderId="24" xfId="58" applyFill="1" applyBorder="1" applyAlignment="1">
      <alignment wrapText="1"/>
      <protection/>
    </xf>
    <xf numFmtId="0" fontId="0" fillId="39" borderId="25" xfId="58" applyFill="1" applyBorder="1" applyAlignment="1">
      <alignment wrapText="1"/>
      <protection/>
    </xf>
    <xf numFmtId="0" fontId="0" fillId="39" borderId="0" xfId="58" applyFill="1" applyBorder="1" applyAlignment="1">
      <alignment wrapText="1"/>
      <protection/>
    </xf>
    <xf numFmtId="0" fontId="0" fillId="39" borderId="26" xfId="58" applyFill="1" applyBorder="1" applyAlignment="1">
      <alignment wrapText="1"/>
      <protection/>
    </xf>
    <xf numFmtId="0" fontId="0" fillId="39" borderId="51" xfId="58" applyFill="1" applyBorder="1" applyAlignment="1">
      <alignment wrapText="1"/>
      <protection/>
    </xf>
    <xf numFmtId="0" fontId="0" fillId="39" borderId="32" xfId="58" applyFill="1" applyBorder="1" applyAlignment="1">
      <alignment wrapText="1"/>
      <protection/>
    </xf>
    <xf numFmtId="0" fontId="0" fillId="39" borderId="52" xfId="58" applyFill="1" applyBorder="1" applyAlignment="1">
      <alignment wrapText="1"/>
      <protection/>
    </xf>
    <xf numFmtId="0" fontId="3" fillId="39" borderId="65" xfId="58" applyFont="1" applyFill="1" applyBorder="1" applyAlignment="1">
      <alignment horizontal="center" wrapText="1"/>
      <protection/>
    </xf>
    <xf numFmtId="0" fontId="0" fillId="39" borderId="77" xfId="58" applyFill="1" applyBorder="1" applyAlignment="1">
      <alignment horizontal="center" wrapText="1"/>
      <protection/>
    </xf>
    <xf numFmtId="0" fontId="0" fillId="39" borderId="72" xfId="58" applyFill="1" applyBorder="1" applyAlignment="1">
      <alignment horizontal="center" wrapText="1"/>
      <protection/>
    </xf>
    <xf numFmtId="0" fontId="3" fillId="40" borderId="29" xfId="59" applyFont="1" applyFill="1" applyBorder="1" applyAlignment="1">
      <alignment horizontal="center" wrapText="1"/>
      <protection/>
    </xf>
    <xf numFmtId="0" fontId="3" fillId="40" borderId="21" xfId="59" applyFont="1" applyFill="1" applyBorder="1" applyAlignment="1">
      <alignment horizontal="center" wrapText="1"/>
      <protection/>
    </xf>
    <xf numFmtId="0" fontId="3" fillId="40" borderId="30" xfId="59" applyFont="1" applyFill="1" applyBorder="1" applyAlignment="1">
      <alignment horizontal="center" wrapText="1"/>
      <protection/>
    </xf>
    <xf numFmtId="0" fontId="3" fillId="39" borderId="29" xfId="59" applyFont="1" applyFill="1" applyBorder="1" applyAlignment="1">
      <alignment horizontal="left" vertical="top" wrapText="1"/>
      <protection/>
    </xf>
    <xf numFmtId="0" fontId="0" fillId="0" borderId="30" xfId="0" applyBorder="1" applyAlignment="1">
      <alignment horizontal="left" vertical="top" wrapText="1"/>
    </xf>
    <xf numFmtId="0" fontId="0" fillId="39" borderId="11" xfId="59" applyFont="1" applyFill="1" applyBorder="1" applyAlignment="1">
      <alignment horizontal="left" vertical="top" wrapText="1"/>
      <protection/>
    </xf>
    <xf numFmtId="0" fontId="0" fillId="0" borderId="11" xfId="0" applyBorder="1" applyAlignment="1">
      <alignment horizontal="left" vertical="top" wrapText="1"/>
    </xf>
    <xf numFmtId="0" fontId="0" fillId="0" borderId="0" xfId="0" applyAlignment="1">
      <alignment horizontal="left" vertical="top" wrapText="1"/>
    </xf>
    <xf numFmtId="0" fontId="0" fillId="39" borderId="10" xfId="59" applyFont="1" applyFill="1" applyBorder="1" applyAlignment="1">
      <alignment horizontal="left" vertical="center" wrapText="1"/>
      <protection/>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3" fillId="39" borderId="29" xfId="59" applyFont="1" applyFill="1" applyBorder="1" applyAlignment="1">
      <alignment horizontal="center" vertical="center" wrapText="1"/>
      <protection/>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3" fillId="39" borderId="27" xfId="59" applyFont="1" applyFill="1" applyBorder="1" applyAlignment="1">
      <alignment horizontal="center" vertical="center" wrapText="1"/>
      <protection/>
    </xf>
    <xf numFmtId="0" fontId="0" fillId="0" borderId="27" xfId="0" applyBorder="1" applyAlignment="1">
      <alignment horizontal="center" vertical="center" wrapText="1"/>
    </xf>
    <xf numFmtId="0" fontId="3" fillId="0" borderId="27" xfId="0" applyFont="1" applyBorder="1" applyAlignment="1">
      <alignment horizontal="center" vertical="center" wrapText="1"/>
    </xf>
    <xf numFmtId="49" fontId="3" fillId="39" borderId="10" xfId="59" applyNumberFormat="1" applyFont="1" applyFill="1" applyBorder="1" applyAlignment="1">
      <alignment horizontal="left" vertical="center" wrapText="1"/>
      <protection/>
    </xf>
    <xf numFmtId="49" fontId="3" fillId="39" borderId="12" xfId="59" applyNumberFormat="1" applyFont="1" applyFill="1" applyBorder="1" applyAlignment="1">
      <alignment horizontal="left" vertical="center" wrapText="1"/>
      <protection/>
    </xf>
    <xf numFmtId="0" fontId="0" fillId="39" borderId="12" xfId="59" applyFill="1" applyBorder="1" applyAlignment="1">
      <alignment horizontal="left" vertical="center" wrapText="1"/>
      <protection/>
    </xf>
    <xf numFmtId="0" fontId="3" fillId="39" borderId="30" xfId="59" applyFont="1" applyFill="1" applyBorder="1" applyAlignment="1">
      <alignment horizontal="center" vertical="center" wrapText="1"/>
      <protection/>
    </xf>
    <xf numFmtId="0" fontId="25" fillId="39" borderId="22" xfId="59" applyFont="1" applyFill="1" applyBorder="1" applyAlignment="1">
      <alignment horizontal="center" wrapText="1"/>
      <protection/>
    </xf>
    <xf numFmtId="0" fontId="3" fillId="39" borderId="25" xfId="59" applyFont="1" applyFill="1" applyBorder="1" applyAlignment="1">
      <alignment horizontal="center"/>
      <protection/>
    </xf>
    <xf numFmtId="0" fontId="3" fillId="39" borderId="0" xfId="59" applyFont="1" applyFill="1" applyBorder="1" applyAlignment="1">
      <alignment horizontal="center"/>
      <protection/>
    </xf>
    <xf numFmtId="0" fontId="3" fillId="39" borderId="26" xfId="59" applyFont="1" applyFill="1" applyBorder="1" applyAlignment="1">
      <alignment horizontal="center"/>
      <protection/>
    </xf>
    <xf numFmtId="0" fontId="3" fillId="39" borderId="0" xfId="59" applyFont="1" applyFill="1" applyBorder="1" applyAlignment="1">
      <alignment horizontal="left" vertical="center" wrapText="1"/>
      <protection/>
    </xf>
    <xf numFmtId="0" fontId="3" fillId="39" borderId="26" xfId="59" applyFont="1" applyFill="1" applyBorder="1" applyAlignment="1">
      <alignment horizontal="left" vertical="center" wrapText="1"/>
      <protection/>
    </xf>
    <xf numFmtId="0" fontId="0" fillId="39" borderId="27" xfId="59" applyFill="1" applyBorder="1" applyAlignment="1">
      <alignment horizontal="center" vertical="center" wrapText="1"/>
      <protection/>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0" fontId="3" fillId="39" borderId="10" xfId="59" applyFont="1" applyFill="1" applyBorder="1" applyAlignment="1">
      <alignment horizontal="center" vertical="center" wrapText="1"/>
      <protection/>
    </xf>
    <xf numFmtId="0" fontId="0" fillId="39" borderId="11" xfId="59" applyFill="1" applyBorder="1" applyAlignment="1">
      <alignment wrapText="1"/>
      <protection/>
    </xf>
    <xf numFmtId="0" fontId="0" fillId="39" borderId="13" xfId="59" applyFill="1" applyBorder="1" applyAlignment="1">
      <alignment wrapText="1"/>
      <protection/>
    </xf>
    <xf numFmtId="0" fontId="3" fillId="39" borderId="12" xfId="59" applyFont="1" applyFill="1" applyBorder="1" applyAlignment="1">
      <alignment horizontal="center" vertical="center" wrapText="1"/>
      <protection/>
    </xf>
    <xf numFmtId="0" fontId="0" fillId="39" borderId="0" xfId="59" applyFill="1" applyBorder="1" applyAlignment="1">
      <alignment wrapText="1"/>
      <protection/>
    </xf>
    <xf numFmtId="0" fontId="0" fillId="39" borderId="14" xfId="59" applyFill="1" applyBorder="1" applyAlignment="1">
      <alignment wrapText="1"/>
      <protection/>
    </xf>
    <xf numFmtId="0" fontId="0" fillId="39" borderId="12" xfId="59" applyFill="1" applyBorder="1" applyAlignment="1">
      <alignment wrapText="1"/>
      <protection/>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 fillId="40" borderId="29" xfId="59" applyFont="1" applyFill="1" applyBorder="1" applyAlignment="1">
      <alignment horizontal="center" vertical="center" wrapText="1"/>
      <protection/>
    </xf>
    <xf numFmtId="0" fontId="3" fillId="40" borderId="21" xfId="0" applyFont="1" applyFill="1" applyBorder="1" applyAlignment="1">
      <alignment horizontal="center" vertical="center" wrapText="1"/>
    </xf>
    <xf numFmtId="0" fontId="3" fillId="40" borderId="30" xfId="0" applyFont="1" applyFill="1" applyBorder="1" applyAlignment="1">
      <alignment horizontal="center" vertical="center" wrapText="1"/>
    </xf>
    <xf numFmtId="0" fontId="0" fillId="39" borderId="27" xfId="59" applyFill="1" applyBorder="1" applyAlignment="1">
      <alignment horizontal="left" vertical="center" wrapText="1"/>
      <protection/>
    </xf>
    <xf numFmtId="0" fontId="0" fillId="39" borderId="27" xfId="59" applyFill="1" applyBorder="1">
      <alignment/>
      <protection/>
    </xf>
    <xf numFmtId="0" fontId="3" fillId="40" borderId="27" xfId="59" applyFont="1" applyFill="1" applyBorder="1" applyAlignment="1">
      <alignment horizontal="left" vertical="center" wrapText="1"/>
      <protection/>
    </xf>
    <xf numFmtId="0" fontId="3" fillId="40" borderId="27" xfId="59"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KONACNO of tabele_za_instrukciju_broj_2-2010._godina_sa_izmjenjenom_tbl_prihoda(1)" xfId="58"/>
    <cellStyle name="Normal_KONACNO of tabele_za_instrukciju_broj_2-2010._godina_sa_izmjenjenom_tbl_prihoda(1)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52</xdr:row>
      <xdr:rowOff>47625</xdr:rowOff>
    </xdr:from>
    <xdr:ext cx="7820025" cy="11353800"/>
    <xdr:sp fLocksText="0">
      <xdr:nvSpPr>
        <xdr:cNvPr id="1" name="Text Box 232"/>
        <xdr:cNvSpPr txBox="1">
          <a:spLocks noChangeArrowheads="1"/>
        </xdr:cNvSpPr>
      </xdr:nvSpPr>
      <xdr:spPr>
        <a:xfrm>
          <a:off x="161925" y="14077950"/>
          <a:ext cx="78200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45</xdr:col>
      <xdr:colOff>161925</xdr:colOff>
      <xdr:row>52</xdr:row>
      <xdr:rowOff>133350</xdr:rowOff>
    </xdr:from>
    <xdr:ext cx="7362825" cy="11353800"/>
    <xdr:sp fLocksText="0">
      <xdr:nvSpPr>
        <xdr:cNvPr id="2" name="Text Box 273"/>
        <xdr:cNvSpPr txBox="1">
          <a:spLocks noChangeArrowheads="1"/>
        </xdr:cNvSpPr>
      </xdr:nvSpPr>
      <xdr:spPr>
        <a:xfrm>
          <a:off x="32861250" y="14163675"/>
          <a:ext cx="73628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200025</xdr:colOff>
      <xdr:row>52</xdr:row>
      <xdr:rowOff>133350</xdr:rowOff>
    </xdr:from>
    <xdr:ext cx="7439025" cy="11334750"/>
    <xdr:sp fLocksText="0">
      <xdr:nvSpPr>
        <xdr:cNvPr id="3" name="Text Box 286"/>
        <xdr:cNvSpPr txBox="1">
          <a:spLocks noChangeArrowheads="1"/>
        </xdr:cNvSpPr>
      </xdr:nvSpPr>
      <xdr:spPr>
        <a:xfrm>
          <a:off x="24784050" y="14163675"/>
          <a:ext cx="7439025" cy="11334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161925</xdr:colOff>
      <xdr:row>52</xdr:row>
      <xdr:rowOff>123825</xdr:rowOff>
    </xdr:from>
    <xdr:ext cx="7362825" cy="11353800"/>
    <xdr:sp fLocksText="0">
      <xdr:nvSpPr>
        <xdr:cNvPr id="4" name="Text Box 273"/>
        <xdr:cNvSpPr txBox="1">
          <a:spLocks noChangeArrowheads="1"/>
        </xdr:cNvSpPr>
      </xdr:nvSpPr>
      <xdr:spPr>
        <a:xfrm>
          <a:off x="16583025" y="14154150"/>
          <a:ext cx="73628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133350</xdr:colOff>
      <xdr:row>52</xdr:row>
      <xdr:rowOff>47625</xdr:rowOff>
    </xdr:from>
    <xdr:ext cx="7334250" cy="11315700"/>
    <xdr:sp fLocksText="0">
      <xdr:nvSpPr>
        <xdr:cNvPr id="5" name="Text Box 285"/>
        <xdr:cNvSpPr txBox="1">
          <a:spLocks noChangeArrowheads="1"/>
        </xdr:cNvSpPr>
      </xdr:nvSpPr>
      <xdr:spPr>
        <a:xfrm>
          <a:off x="8439150" y="14077950"/>
          <a:ext cx="7334250" cy="11315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12</xdr:col>
      <xdr:colOff>19050</xdr:colOff>
      <xdr:row>52</xdr:row>
      <xdr:rowOff>47625</xdr:rowOff>
    </xdr:from>
    <xdr:ext cx="7743825" cy="11353800"/>
    <xdr:sp fLocksText="0">
      <xdr:nvSpPr>
        <xdr:cNvPr id="6" name="Text Box 232"/>
        <xdr:cNvSpPr txBox="1">
          <a:spLocks noChangeArrowheads="1"/>
        </xdr:cNvSpPr>
      </xdr:nvSpPr>
      <xdr:spPr>
        <a:xfrm>
          <a:off x="8324850" y="14077950"/>
          <a:ext cx="77438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23</xdr:col>
      <xdr:colOff>19050</xdr:colOff>
      <xdr:row>52</xdr:row>
      <xdr:rowOff>47625</xdr:rowOff>
    </xdr:from>
    <xdr:ext cx="7743825" cy="11353800"/>
    <xdr:sp fLocksText="0">
      <xdr:nvSpPr>
        <xdr:cNvPr id="7" name="Text Box 232"/>
        <xdr:cNvSpPr txBox="1">
          <a:spLocks noChangeArrowheads="1"/>
        </xdr:cNvSpPr>
      </xdr:nvSpPr>
      <xdr:spPr>
        <a:xfrm>
          <a:off x="16440150" y="14077950"/>
          <a:ext cx="77438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34</xdr:col>
      <xdr:colOff>19050</xdr:colOff>
      <xdr:row>52</xdr:row>
      <xdr:rowOff>47625</xdr:rowOff>
    </xdr:from>
    <xdr:ext cx="7743825" cy="11353800"/>
    <xdr:sp fLocksText="0">
      <xdr:nvSpPr>
        <xdr:cNvPr id="8" name="Text Box 232"/>
        <xdr:cNvSpPr txBox="1">
          <a:spLocks noChangeArrowheads="1"/>
        </xdr:cNvSpPr>
      </xdr:nvSpPr>
      <xdr:spPr>
        <a:xfrm>
          <a:off x="24603075" y="14077950"/>
          <a:ext cx="77438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45</xdr:col>
      <xdr:colOff>19050</xdr:colOff>
      <xdr:row>52</xdr:row>
      <xdr:rowOff>47625</xdr:rowOff>
    </xdr:from>
    <xdr:ext cx="7743825" cy="11353800"/>
    <xdr:sp fLocksText="0">
      <xdr:nvSpPr>
        <xdr:cNvPr id="9" name="Text Box 232"/>
        <xdr:cNvSpPr txBox="1">
          <a:spLocks noChangeArrowheads="1"/>
        </xdr:cNvSpPr>
      </xdr:nvSpPr>
      <xdr:spPr>
        <a:xfrm>
          <a:off x="32718375" y="14077950"/>
          <a:ext cx="7743825" cy="11353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53</xdr:row>
      <xdr:rowOff>152400</xdr:rowOff>
    </xdr:from>
    <xdr:ext cx="9601200" cy="13296900"/>
    <xdr:sp fLocksText="0">
      <xdr:nvSpPr>
        <xdr:cNvPr id="1" name="Text Box 252"/>
        <xdr:cNvSpPr txBox="1">
          <a:spLocks noChangeArrowheads="1"/>
        </xdr:cNvSpPr>
      </xdr:nvSpPr>
      <xdr:spPr>
        <a:xfrm>
          <a:off x="180975" y="15516225"/>
          <a:ext cx="9601200" cy="13296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104775</xdr:colOff>
      <xdr:row>54</xdr:row>
      <xdr:rowOff>0</xdr:rowOff>
    </xdr:from>
    <xdr:ext cx="9782175" cy="13277850"/>
    <xdr:sp fLocksText="0">
      <xdr:nvSpPr>
        <xdr:cNvPr id="2" name="Text Box 257"/>
        <xdr:cNvSpPr txBox="1">
          <a:spLocks noChangeArrowheads="1"/>
        </xdr:cNvSpPr>
      </xdr:nvSpPr>
      <xdr:spPr>
        <a:xfrm>
          <a:off x="9334500" y="15525750"/>
          <a:ext cx="9782175" cy="13277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31</xdr:col>
      <xdr:colOff>85725</xdr:colOff>
      <xdr:row>55</xdr:row>
      <xdr:rowOff>28575</xdr:rowOff>
    </xdr:from>
    <xdr:ext cx="9772650" cy="13011150"/>
    <xdr:sp fLocksText="0">
      <xdr:nvSpPr>
        <xdr:cNvPr id="3" name="Text Box 259"/>
        <xdr:cNvSpPr txBox="1">
          <a:spLocks noChangeArrowheads="1"/>
        </xdr:cNvSpPr>
      </xdr:nvSpPr>
      <xdr:spPr>
        <a:xfrm>
          <a:off x="29175075" y="15716250"/>
          <a:ext cx="9772650" cy="13011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21</xdr:col>
      <xdr:colOff>142875</xdr:colOff>
      <xdr:row>53</xdr:row>
      <xdr:rowOff>95250</xdr:rowOff>
    </xdr:from>
    <xdr:ext cx="9353550" cy="13325475"/>
    <xdr:sp fLocksText="0">
      <xdr:nvSpPr>
        <xdr:cNvPr id="4" name="Text Box 261"/>
        <xdr:cNvSpPr txBox="1">
          <a:spLocks noChangeArrowheads="1"/>
        </xdr:cNvSpPr>
      </xdr:nvSpPr>
      <xdr:spPr>
        <a:xfrm>
          <a:off x="19440525" y="15459075"/>
          <a:ext cx="9353550" cy="13325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41</xdr:col>
      <xdr:colOff>0</xdr:colOff>
      <xdr:row>54</xdr:row>
      <xdr:rowOff>9525</xdr:rowOff>
    </xdr:from>
    <xdr:ext cx="9496425" cy="13211175"/>
    <xdr:sp fLocksText="0">
      <xdr:nvSpPr>
        <xdr:cNvPr id="5" name="Text Box 263"/>
        <xdr:cNvSpPr txBox="1">
          <a:spLocks noChangeArrowheads="1"/>
        </xdr:cNvSpPr>
      </xdr:nvSpPr>
      <xdr:spPr>
        <a:xfrm>
          <a:off x="39081075" y="15535275"/>
          <a:ext cx="9496425" cy="13211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43</xdr:row>
      <xdr:rowOff>38100</xdr:rowOff>
    </xdr:from>
    <xdr:ext cx="6086475" cy="2133600"/>
    <xdr:sp fLocksText="0">
      <xdr:nvSpPr>
        <xdr:cNvPr id="1" name="Text Box 156"/>
        <xdr:cNvSpPr txBox="1">
          <a:spLocks noChangeArrowheads="1"/>
        </xdr:cNvSpPr>
      </xdr:nvSpPr>
      <xdr:spPr>
        <a:xfrm>
          <a:off x="23812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95250</xdr:colOff>
      <xdr:row>43</xdr:row>
      <xdr:rowOff>38100</xdr:rowOff>
    </xdr:from>
    <xdr:ext cx="6086475" cy="2133600"/>
    <xdr:sp fLocksText="0">
      <xdr:nvSpPr>
        <xdr:cNvPr id="2" name="Text Box 157"/>
        <xdr:cNvSpPr txBox="1">
          <a:spLocks noChangeArrowheads="1"/>
        </xdr:cNvSpPr>
      </xdr:nvSpPr>
      <xdr:spPr>
        <a:xfrm>
          <a:off x="665797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19</xdr:col>
      <xdr:colOff>95250</xdr:colOff>
      <xdr:row>43</xdr:row>
      <xdr:rowOff>38100</xdr:rowOff>
    </xdr:from>
    <xdr:ext cx="6086475" cy="2133600"/>
    <xdr:sp fLocksText="0">
      <xdr:nvSpPr>
        <xdr:cNvPr id="3" name="Text Box 158"/>
        <xdr:cNvSpPr txBox="1">
          <a:spLocks noChangeArrowheads="1"/>
        </xdr:cNvSpPr>
      </xdr:nvSpPr>
      <xdr:spPr>
        <a:xfrm>
          <a:off x="1307782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28</xdr:col>
      <xdr:colOff>95250</xdr:colOff>
      <xdr:row>43</xdr:row>
      <xdr:rowOff>38100</xdr:rowOff>
    </xdr:from>
    <xdr:ext cx="6086475" cy="2133600"/>
    <xdr:sp fLocksText="0">
      <xdr:nvSpPr>
        <xdr:cNvPr id="4" name="Text Box 159"/>
        <xdr:cNvSpPr txBox="1">
          <a:spLocks noChangeArrowheads="1"/>
        </xdr:cNvSpPr>
      </xdr:nvSpPr>
      <xdr:spPr>
        <a:xfrm>
          <a:off x="1949767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37</xdr:col>
      <xdr:colOff>95250</xdr:colOff>
      <xdr:row>43</xdr:row>
      <xdr:rowOff>38100</xdr:rowOff>
    </xdr:from>
    <xdr:ext cx="6086475" cy="2133600"/>
    <xdr:sp fLocksText="0">
      <xdr:nvSpPr>
        <xdr:cNvPr id="5" name="Text Box 160"/>
        <xdr:cNvSpPr txBox="1">
          <a:spLocks noChangeArrowheads="1"/>
        </xdr:cNvSpPr>
      </xdr:nvSpPr>
      <xdr:spPr>
        <a:xfrm>
          <a:off x="25917525" y="8086725"/>
          <a:ext cx="6086475" cy="2133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2:N66"/>
  <sheetViews>
    <sheetView showGridLines="0" view="pageBreakPreview" zoomScaleSheetLayoutView="100" zoomScalePageLayoutView="0" workbookViewId="0" topLeftCell="A1">
      <selection activeCell="D64" sqref="D64"/>
    </sheetView>
  </sheetViews>
  <sheetFormatPr defaultColWidth="9.140625" defaultRowHeight="12.75"/>
  <cols>
    <col min="1" max="1" width="4.7109375" style="2" customWidth="1"/>
    <col min="2" max="2" width="2.140625" style="2" customWidth="1"/>
    <col min="3" max="3" width="3.421875" style="2" customWidth="1"/>
    <col min="4" max="11" width="9.140625" style="2" customWidth="1"/>
    <col min="12" max="12" width="30.8515625" style="8" customWidth="1"/>
    <col min="13" max="13" width="0.2890625" style="2" customWidth="1"/>
    <col min="14" max="16384" width="9.140625" style="2" customWidth="1"/>
  </cols>
  <sheetData>
    <row r="1" ht="13.5" thickBot="1"/>
    <row r="2" spans="2:13" ht="4.5" customHeight="1">
      <c r="B2" s="40"/>
      <c r="C2" s="41"/>
      <c r="D2" s="41"/>
      <c r="E2" s="41"/>
      <c r="F2" s="41"/>
      <c r="G2" s="41"/>
      <c r="H2" s="41"/>
      <c r="I2" s="41"/>
      <c r="J2" s="41"/>
      <c r="K2" s="41"/>
      <c r="L2" s="42"/>
      <c r="M2" s="24"/>
    </row>
    <row r="3" spans="2:13" ht="12.75" hidden="1">
      <c r="B3" s="43"/>
      <c r="C3" s="25"/>
      <c r="D3" s="25"/>
      <c r="E3" s="25"/>
      <c r="F3" s="25"/>
      <c r="G3" s="25"/>
      <c r="H3" s="25"/>
      <c r="I3" s="25"/>
      <c r="J3" s="25"/>
      <c r="K3" s="25"/>
      <c r="L3" s="44"/>
      <c r="M3" s="26"/>
    </row>
    <row r="4" spans="2:13" ht="12.75" hidden="1">
      <c r="B4" s="43"/>
      <c r="C4" s="25"/>
      <c r="D4" s="25"/>
      <c r="E4" s="25"/>
      <c r="F4" s="25"/>
      <c r="G4" s="25"/>
      <c r="H4" s="25"/>
      <c r="I4" s="25"/>
      <c r="J4" s="25"/>
      <c r="K4" s="25"/>
      <c r="L4" s="44"/>
      <c r="M4" s="26"/>
    </row>
    <row r="5" spans="2:13" ht="12.75" hidden="1">
      <c r="B5" s="43"/>
      <c r="C5" s="25"/>
      <c r="D5" s="25"/>
      <c r="E5" s="25"/>
      <c r="F5" s="25"/>
      <c r="G5" s="25"/>
      <c r="H5" s="25"/>
      <c r="I5" s="25"/>
      <c r="J5" s="25"/>
      <c r="K5" s="25"/>
      <c r="L5" s="44"/>
      <c r="M5" s="26"/>
    </row>
    <row r="6" spans="2:14" s="1" customFormat="1" ht="12.75">
      <c r="B6" s="45"/>
      <c r="C6" s="62" t="s">
        <v>17</v>
      </c>
      <c r="D6" s="27"/>
      <c r="E6" s="27"/>
      <c r="F6" s="27"/>
      <c r="G6" s="27"/>
      <c r="H6" s="27"/>
      <c r="I6" s="27"/>
      <c r="J6" s="27"/>
      <c r="K6" s="27"/>
      <c r="L6" s="46"/>
      <c r="M6" s="28"/>
      <c r="N6" s="27"/>
    </row>
    <row r="7" spans="2:14" s="1" customFormat="1" ht="4.5" customHeight="1">
      <c r="B7" s="45"/>
      <c r="C7" s="27"/>
      <c r="D7" s="27"/>
      <c r="E7" s="27"/>
      <c r="F7" s="27"/>
      <c r="G7" s="27"/>
      <c r="H7" s="27"/>
      <c r="I7" s="27"/>
      <c r="J7" s="27"/>
      <c r="K7" s="27"/>
      <c r="L7" s="46"/>
      <c r="M7" s="28"/>
      <c r="N7" s="27"/>
    </row>
    <row r="8" spans="2:14" s="1" customFormat="1" ht="12.75" hidden="1">
      <c r="B8" s="45"/>
      <c r="C8" s="48"/>
      <c r="D8" s="27"/>
      <c r="E8" s="27"/>
      <c r="F8" s="27"/>
      <c r="G8" s="27"/>
      <c r="H8" s="27"/>
      <c r="I8" s="27"/>
      <c r="J8" s="27"/>
      <c r="K8" s="27"/>
      <c r="L8" s="46"/>
      <c r="M8" s="28"/>
      <c r="N8" s="25"/>
    </row>
    <row r="9" spans="2:14" ht="12.75" customHeight="1">
      <c r="B9" s="43"/>
      <c r="C9" s="91" t="s">
        <v>0</v>
      </c>
      <c r="D9" s="31" t="s">
        <v>18</v>
      </c>
      <c r="E9" s="25"/>
      <c r="F9" s="25"/>
      <c r="G9" s="25"/>
      <c r="H9" s="25"/>
      <c r="I9" s="25"/>
      <c r="J9" s="25"/>
      <c r="K9" s="25"/>
      <c r="L9" s="44"/>
      <c r="M9" s="26"/>
      <c r="N9" s="25"/>
    </row>
    <row r="10" spans="2:14" ht="11.25" customHeight="1">
      <c r="B10" s="47"/>
      <c r="C10" s="89" t="s">
        <v>1</v>
      </c>
      <c r="D10" s="90" t="s">
        <v>19</v>
      </c>
      <c r="E10" s="25"/>
      <c r="F10" s="25"/>
      <c r="G10" s="25"/>
      <c r="H10" s="25"/>
      <c r="I10" s="25"/>
      <c r="J10" s="25"/>
      <c r="K10" s="25"/>
      <c r="L10" s="44"/>
      <c r="M10" s="26"/>
      <c r="N10" s="25"/>
    </row>
    <row r="11" spans="2:14" ht="12.75" customHeight="1">
      <c r="B11" s="47"/>
      <c r="C11" s="89"/>
      <c r="D11" s="90" t="s">
        <v>20</v>
      </c>
      <c r="E11" s="25"/>
      <c r="F11" s="25"/>
      <c r="G11" s="25"/>
      <c r="H11" s="25"/>
      <c r="I11" s="25"/>
      <c r="J11" s="25"/>
      <c r="K11" s="25"/>
      <c r="L11" s="44"/>
      <c r="M11" s="26"/>
      <c r="N11" s="25"/>
    </row>
    <row r="12" spans="2:14" ht="12.75" customHeight="1">
      <c r="B12" s="43"/>
      <c r="C12" s="89"/>
      <c r="D12" s="90" t="s">
        <v>21</v>
      </c>
      <c r="E12" s="25"/>
      <c r="F12" s="25"/>
      <c r="G12" s="25"/>
      <c r="H12" s="25"/>
      <c r="I12" s="25"/>
      <c r="J12" s="25"/>
      <c r="K12" s="25"/>
      <c r="L12" s="44"/>
      <c r="M12" s="26"/>
      <c r="N12" s="25"/>
    </row>
    <row r="13" spans="2:14" ht="12.75" customHeight="1">
      <c r="B13" s="43"/>
      <c r="C13" s="89"/>
      <c r="D13" s="90" t="s">
        <v>22</v>
      </c>
      <c r="E13" s="25"/>
      <c r="F13" s="25"/>
      <c r="G13" s="25"/>
      <c r="H13" s="25"/>
      <c r="I13" s="25"/>
      <c r="J13" s="25"/>
      <c r="K13" s="25"/>
      <c r="L13" s="44"/>
      <c r="M13" s="26"/>
      <c r="N13" s="25"/>
    </row>
    <row r="14" spans="2:14" ht="12.75" customHeight="1">
      <c r="B14" s="43"/>
      <c r="C14" s="89" t="s">
        <v>2</v>
      </c>
      <c r="D14" s="25" t="s">
        <v>23</v>
      </c>
      <c r="E14" s="25"/>
      <c r="F14" s="25"/>
      <c r="G14" s="25"/>
      <c r="H14" s="25"/>
      <c r="I14" s="25"/>
      <c r="J14" s="25"/>
      <c r="K14" s="25"/>
      <c r="L14" s="44"/>
      <c r="M14" s="44"/>
      <c r="N14" s="25"/>
    </row>
    <row r="15" spans="2:14" ht="12.75" customHeight="1">
      <c r="B15" s="43"/>
      <c r="C15" s="89"/>
      <c r="D15" s="90" t="s">
        <v>24</v>
      </c>
      <c r="E15" s="25"/>
      <c r="F15" s="25"/>
      <c r="G15" s="25"/>
      <c r="H15" s="25"/>
      <c r="I15" s="25"/>
      <c r="J15" s="25"/>
      <c r="K15" s="25"/>
      <c r="L15" s="44"/>
      <c r="M15" s="44"/>
      <c r="N15" s="25"/>
    </row>
    <row r="16" spans="2:14" ht="12.75" customHeight="1">
      <c r="B16" s="43"/>
      <c r="C16" s="89"/>
      <c r="D16" s="90" t="s">
        <v>25</v>
      </c>
      <c r="E16" s="25"/>
      <c r="F16" s="25"/>
      <c r="G16" s="25"/>
      <c r="H16" s="25"/>
      <c r="I16" s="25"/>
      <c r="J16" s="25"/>
      <c r="K16" s="25"/>
      <c r="L16" s="44"/>
      <c r="M16" s="44"/>
      <c r="N16" s="25"/>
    </row>
    <row r="17" spans="2:14" ht="12.75" customHeight="1">
      <c r="B17" s="43"/>
      <c r="C17" s="89" t="s">
        <v>4</v>
      </c>
      <c r="D17" s="62" t="s">
        <v>26</v>
      </c>
      <c r="E17" s="25"/>
      <c r="F17" s="25"/>
      <c r="G17" s="25"/>
      <c r="H17" s="25"/>
      <c r="I17" s="25"/>
      <c r="J17" s="25"/>
      <c r="K17" s="25"/>
      <c r="L17" s="44"/>
      <c r="M17" s="44"/>
      <c r="N17" s="25"/>
    </row>
    <row r="18" spans="2:14" ht="12.75" customHeight="1">
      <c r="B18" s="43"/>
      <c r="C18" s="89"/>
      <c r="D18" s="62" t="s">
        <v>27</v>
      </c>
      <c r="E18" s="25"/>
      <c r="F18" s="25"/>
      <c r="G18" s="25"/>
      <c r="H18" s="25"/>
      <c r="I18" s="25"/>
      <c r="J18" s="25"/>
      <c r="K18" s="25"/>
      <c r="L18" s="44"/>
      <c r="M18" s="44"/>
      <c r="N18" s="25"/>
    </row>
    <row r="19" spans="2:14" ht="12.75" customHeight="1">
      <c r="B19" s="43"/>
      <c r="C19" s="89" t="s">
        <v>5</v>
      </c>
      <c r="D19" s="25" t="s">
        <v>28</v>
      </c>
      <c r="E19" s="25"/>
      <c r="F19" s="25"/>
      <c r="G19" s="25"/>
      <c r="H19" s="25"/>
      <c r="I19" s="25"/>
      <c r="J19" s="25"/>
      <c r="K19" s="25"/>
      <c r="L19" s="44"/>
      <c r="M19" s="44"/>
      <c r="N19" s="25"/>
    </row>
    <row r="20" spans="2:14" ht="12.75" customHeight="1">
      <c r="B20" s="43"/>
      <c r="C20" s="89"/>
      <c r="D20" s="62" t="s">
        <v>29</v>
      </c>
      <c r="E20" s="25"/>
      <c r="F20" s="25"/>
      <c r="G20" s="25"/>
      <c r="H20" s="25"/>
      <c r="I20" s="25"/>
      <c r="J20" s="25"/>
      <c r="K20" s="25"/>
      <c r="L20" s="44"/>
      <c r="M20" s="44"/>
      <c r="N20" s="25"/>
    </row>
    <row r="21" spans="2:14" ht="12.75" customHeight="1">
      <c r="B21" s="43"/>
      <c r="C21" s="89"/>
      <c r="D21" s="90" t="s">
        <v>30</v>
      </c>
      <c r="E21" s="25"/>
      <c r="F21" s="25"/>
      <c r="G21" s="25"/>
      <c r="H21" s="25"/>
      <c r="I21" s="25"/>
      <c r="J21" s="25"/>
      <c r="K21" s="25"/>
      <c r="L21" s="44"/>
      <c r="M21" s="44"/>
      <c r="N21" s="25"/>
    </row>
    <row r="22" spans="2:14" ht="12.75" customHeight="1">
      <c r="B22" s="43"/>
      <c r="C22" s="89"/>
      <c r="D22" s="270" t="s">
        <v>31</v>
      </c>
      <c r="E22" s="25"/>
      <c r="F22" s="25"/>
      <c r="G22" s="25"/>
      <c r="H22" s="25"/>
      <c r="I22" s="25"/>
      <c r="J22" s="25"/>
      <c r="K22" s="25"/>
      <c r="L22" s="44"/>
      <c r="M22" s="44"/>
      <c r="N22" s="25"/>
    </row>
    <row r="23" spans="2:14" ht="12.75" customHeight="1">
      <c r="B23" s="43"/>
      <c r="C23" s="89"/>
      <c r="D23" s="62" t="s">
        <v>32</v>
      </c>
      <c r="E23" s="25"/>
      <c r="F23" s="25"/>
      <c r="G23" s="25"/>
      <c r="H23" s="25"/>
      <c r="I23" s="25"/>
      <c r="J23" s="25"/>
      <c r="K23" s="25"/>
      <c r="L23" s="44"/>
      <c r="M23" s="44"/>
      <c r="N23" s="25"/>
    </row>
    <row r="24" spans="2:14" ht="12.75" customHeight="1">
      <c r="B24" s="43"/>
      <c r="C24" s="89"/>
      <c r="D24" s="62" t="s">
        <v>33</v>
      </c>
      <c r="E24" s="25"/>
      <c r="F24" s="25"/>
      <c r="G24" s="25"/>
      <c r="H24" s="25"/>
      <c r="I24" s="25"/>
      <c r="J24" s="25"/>
      <c r="K24" s="25"/>
      <c r="L24" s="44"/>
      <c r="M24" s="44"/>
      <c r="N24" s="25"/>
    </row>
    <row r="25" spans="2:14" ht="12.75" customHeight="1">
      <c r="B25" s="43"/>
      <c r="C25" s="89"/>
      <c r="D25" s="62" t="s">
        <v>34</v>
      </c>
      <c r="E25" s="25"/>
      <c r="F25" s="25"/>
      <c r="G25" s="25"/>
      <c r="H25" s="25"/>
      <c r="I25" s="25"/>
      <c r="J25" s="25"/>
      <c r="K25" s="25"/>
      <c r="L25" s="44"/>
      <c r="M25" s="44"/>
      <c r="N25" s="25"/>
    </row>
    <row r="26" spans="2:14" ht="12.75" customHeight="1">
      <c r="B26" s="43"/>
      <c r="C26" s="89"/>
      <c r="D26" s="62" t="s">
        <v>35</v>
      </c>
      <c r="E26" s="25"/>
      <c r="F26" s="25"/>
      <c r="G26" s="25"/>
      <c r="H26" s="25"/>
      <c r="I26" s="25"/>
      <c r="J26" s="25"/>
      <c r="K26" s="25"/>
      <c r="L26" s="44"/>
      <c r="M26" s="44"/>
      <c r="N26" s="25"/>
    </row>
    <row r="27" spans="2:14" ht="12.75" customHeight="1">
      <c r="B27" s="43"/>
      <c r="C27" s="89"/>
      <c r="D27" s="62" t="s">
        <v>36</v>
      </c>
      <c r="E27" s="25"/>
      <c r="F27" s="25"/>
      <c r="G27" s="25"/>
      <c r="H27" s="25"/>
      <c r="I27" s="25"/>
      <c r="J27" s="25"/>
      <c r="K27" s="25"/>
      <c r="L27" s="44"/>
      <c r="M27" s="44"/>
      <c r="N27" s="25"/>
    </row>
    <row r="28" spans="2:14" ht="12.75" customHeight="1">
      <c r="B28" s="43"/>
      <c r="C28" s="89"/>
      <c r="D28" s="62" t="s">
        <v>37</v>
      </c>
      <c r="E28" s="25"/>
      <c r="F28" s="25"/>
      <c r="G28" s="25"/>
      <c r="H28" s="25"/>
      <c r="I28" s="25"/>
      <c r="J28" s="25"/>
      <c r="K28" s="25"/>
      <c r="L28" s="44"/>
      <c r="M28" s="44"/>
      <c r="N28" s="25"/>
    </row>
    <row r="29" spans="2:14" ht="12.75" customHeight="1">
      <c r="B29" s="43"/>
      <c r="C29" s="89"/>
      <c r="D29" s="62" t="s">
        <v>38</v>
      </c>
      <c r="E29" s="25"/>
      <c r="F29" s="25"/>
      <c r="G29" s="25"/>
      <c r="H29" s="25"/>
      <c r="I29" s="25"/>
      <c r="J29" s="25"/>
      <c r="K29" s="25"/>
      <c r="L29" s="44"/>
      <c r="M29" s="44"/>
      <c r="N29" s="25"/>
    </row>
    <row r="30" spans="2:14" ht="12.75" customHeight="1">
      <c r="B30" s="43"/>
      <c r="C30" s="89"/>
      <c r="D30" s="62" t="s">
        <v>39</v>
      </c>
      <c r="E30" s="25"/>
      <c r="F30" s="25"/>
      <c r="G30" s="25"/>
      <c r="H30" s="25"/>
      <c r="I30" s="25"/>
      <c r="J30" s="25"/>
      <c r="K30" s="25"/>
      <c r="L30" s="44"/>
      <c r="M30" s="44"/>
      <c r="N30" s="25"/>
    </row>
    <row r="31" spans="2:14" ht="12.75" customHeight="1">
      <c r="B31" s="43"/>
      <c r="C31" s="89"/>
      <c r="D31" s="62" t="s">
        <v>40</v>
      </c>
      <c r="E31" s="25"/>
      <c r="F31" s="25"/>
      <c r="G31" s="25"/>
      <c r="H31" s="25"/>
      <c r="I31" s="25"/>
      <c r="J31" s="25"/>
      <c r="K31" s="25"/>
      <c r="L31" s="44"/>
      <c r="M31" s="44"/>
      <c r="N31" s="27"/>
    </row>
    <row r="32" spans="2:14" ht="12.75" customHeight="1">
      <c r="B32" s="43"/>
      <c r="C32" s="89"/>
      <c r="D32" s="62" t="s">
        <v>41</v>
      </c>
      <c r="E32" s="25"/>
      <c r="F32" s="25"/>
      <c r="G32" s="25"/>
      <c r="H32" s="25"/>
      <c r="I32" s="25"/>
      <c r="J32" s="25"/>
      <c r="K32" s="25"/>
      <c r="L32" s="44"/>
      <c r="M32" s="44"/>
      <c r="N32" s="27"/>
    </row>
    <row r="33" spans="2:14" ht="12.75" customHeight="1">
      <c r="B33" s="43"/>
      <c r="C33" s="89"/>
      <c r="D33" s="270" t="s">
        <v>42</v>
      </c>
      <c r="E33" s="331"/>
      <c r="F33" s="331"/>
      <c r="G33" s="331"/>
      <c r="H33" s="331"/>
      <c r="I33" s="331"/>
      <c r="J33" s="331"/>
      <c r="K33" s="331"/>
      <c r="L33" s="44"/>
      <c r="M33" s="44"/>
      <c r="N33" s="25"/>
    </row>
    <row r="34" spans="2:14" ht="12.75" customHeight="1">
      <c r="B34" s="43"/>
      <c r="C34" s="89"/>
      <c r="D34" s="270" t="s">
        <v>43</v>
      </c>
      <c r="E34" s="331"/>
      <c r="F34" s="331"/>
      <c r="G34" s="331"/>
      <c r="H34" s="331"/>
      <c r="I34" s="331"/>
      <c r="J34" s="331"/>
      <c r="K34" s="331"/>
      <c r="L34" s="44"/>
      <c r="M34" s="44"/>
      <c r="N34" s="25"/>
    </row>
    <row r="35" spans="2:14" ht="12.75" customHeight="1">
      <c r="B35" s="43"/>
      <c r="C35" s="89" t="s">
        <v>6</v>
      </c>
      <c r="D35" s="90" t="s">
        <v>44</v>
      </c>
      <c r="E35" s="25"/>
      <c r="F35" s="25"/>
      <c r="G35" s="25"/>
      <c r="H35" s="25"/>
      <c r="I35" s="25"/>
      <c r="J35" s="25"/>
      <c r="K35" s="25"/>
      <c r="L35" s="44"/>
      <c r="M35" s="44"/>
      <c r="N35" s="25"/>
    </row>
    <row r="36" spans="2:14" ht="12.75" customHeight="1">
      <c r="B36" s="43"/>
      <c r="C36" s="89"/>
      <c r="D36" s="383" t="s">
        <v>265</v>
      </c>
      <c r="E36" s="25"/>
      <c r="F36" s="25"/>
      <c r="G36" s="25"/>
      <c r="H36" s="25"/>
      <c r="I36" s="25"/>
      <c r="J36" s="25"/>
      <c r="K36" s="25"/>
      <c r="L36" s="44"/>
      <c r="M36" s="44"/>
      <c r="N36" s="25"/>
    </row>
    <row r="37" spans="2:14" ht="12.75" customHeight="1">
      <c r="B37" s="43"/>
      <c r="C37" s="89"/>
      <c r="D37" s="25" t="s">
        <v>45</v>
      </c>
      <c r="E37" s="25"/>
      <c r="F37" s="25"/>
      <c r="G37" s="25"/>
      <c r="H37" s="25"/>
      <c r="I37" s="25"/>
      <c r="J37" s="25"/>
      <c r="K37" s="25"/>
      <c r="L37" s="44"/>
      <c r="M37" s="44"/>
      <c r="N37" s="25"/>
    </row>
    <row r="38" spans="2:14" ht="12.75" customHeight="1">
      <c r="B38" s="43"/>
      <c r="C38" s="89"/>
      <c r="D38" s="62" t="s">
        <v>46</v>
      </c>
      <c r="E38" s="25"/>
      <c r="F38" s="25"/>
      <c r="G38" s="25"/>
      <c r="H38" s="25"/>
      <c r="I38" s="25"/>
      <c r="J38" s="25"/>
      <c r="K38" s="25"/>
      <c r="L38" s="44"/>
      <c r="M38" s="44"/>
      <c r="N38" s="25"/>
    </row>
    <row r="39" spans="2:14" ht="12.75" customHeight="1">
      <c r="B39" s="43"/>
      <c r="C39" s="89"/>
      <c r="D39" s="62" t="s">
        <v>47</v>
      </c>
      <c r="E39" s="25"/>
      <c r="F39" s="25"/>
      <c r="G39" s="25"/>
      <c r="H39" s="25"/>
      <c r="I39" s="25"/>
      <c r="J39" s="25"/>
      <c r="K39" s="25"/>
      <c r="L39" s="44"/>
      <c r="M39" s="44"/>
      <c r="N39" s="25"/>
    </row>
    <row r="40" spans="2:14" ht="12.75" customHeight="1">
      <c r="B40" s="43"/>
      <c r="C40" s="89"/>
      <c r="D40" s="62" t="s">
        <v>48</v>
      </c>
      <c r="E40" s="25"/>
      <c r="F40" s="25"/>
      <c r="G40" s="25"/>
      <c r="H40" s="25"/>
      <c r="I40" s="25"/>
      <c r="J40" s="25"/>
      <c r="K40" s="25"/>
      <c r="L40" s="44"/>
      <c r="M40" s="44"/>
      <c r="N40" s="25"/>
    </row>
    <row r="41" spans="2:14" ht="12.75" customHeight="1">
      <c r="B41" s="43"/>
      <c r="C41" s="89"/>
      <c r="D41" s="270" t="s">
        <v>49</v>
      </c>
      <c r="E41" s="270"/>
      <c r="F41" s="270"/>
      <c r="G41" s="355"/>
      <c r="H41" s="25"/>
      <c r="I41" s="25"/>
      <c r="J41" s="25"/>
      <c r="K41" s="25"/>
      <c r="L41" s="44"/>
      <c r="M41" s="44"/>
      <c r="N41" s="25"/>
    </row>
    <row r="42" spans="2:14" ht="12.75" customHeight="1">
      <c r="B42" s="43"/>
      <c r="C42" s="89" t="s">
        <v>3</v>
      </c>
      <c r="D42" s="62" t="s">
        <v>50</v>
      </c>
      <c r="E42" s="25"/>
      <c r="F42" s="25"/>
      <c r="G42" s="25"/>
      <c r="H42" s="25"/>
      <c r="I42" s="25"/>
      <c r="J42" s="25"/>
      <c r="K42" s="25"/>
      <c r="L42" s="44"/>
      <c r="M42" s="44"/>
      <c r="N42" s="25"/>
    </row>
    <row r="43" spans="2:14" ht="12.75" customHeight="1">
      <c r="B43" s="43"/>
      <c r="C43" s="89"/>
      <c r="D43" s="62" t="s">
        <v>51</v>
      </c>
      <c r="E43" s="25"/>
      <c r="F43" s="25"/>
      <c r="G43" s="25"/>
      <c r="H43" s="25"/>
      <c r="I43" s="25"/>
      <c r="J43" s="25"/>
      <c r="K43" s="25"/>
      <c r="L43" s="44"/>
      <c r="M43" s="44"/>
      <c r="N43" s="25"/>
    </row>
    <row r="44" spans="2:14" ht="12.75" customHeight="1">
      <c r="B44" s="43"/>
      <c r="C44" s="89"/>
      <c r="D44" s="62" t="s">
        <v>52</v>
      </c>
      <c r="E44" s="25"/>
      <c r="F44" s="25"/>
      <c r="G44" s="25"/>
      <c r="H44" s="25"/>
      <c r="I44" s="25"/>
      <c r="J44" s="25"/>
      <c r="K44" s="25"/>
      <c r="L44" s="44"/>
      <c r="M44" s="44"/>
      <c r="N44" s="25"/>
    </row>
    <row r="45" spans="2:14" ht="12.75" customHeight="1">
      <c r="B45" s="43"/>
      <c r="C45" s="89"/>
      <c r="D45" s="62" t="s">
        <v>53</v>
      </c>
      <c r="E45" s="25"/>
      <c r="F45" s="25"/>
      <c r="G45" s="25"/>
      <c r="H45" s="25"/>
      <c r="I45" s="25"/>
      <c r="J45" s="25"/>
      <c r="K45" s="25"/>
      <c r="L45" s="44"/>
      <c r="M45" s="44"/>
      <c r="N45" s="25"/>
    </row>
    <row r="46" spans="2:14" ht="12.75" customHeight="1">
      <c r="B46" s="43"/>
      <c r="C46" s="89"/>
      <c r="D46" s="62" t="s">
        <v>54</v>
      </c>
      <c r="E46" s="25"/>
      <c r="F46" s="25"/>
      <c r="G46" s="25"/>
      <c r="H46" s="25"/>
      <c r="I46" s="25"/>
      <c r="J46" s="25"/>
      <c r="K46" s="25"/>
      <c r="L46" s="44"/>
      <c r="M46" s="44"/>
      <c r="N46" s="25"/>
    </row>
    <row r="47" spans="2:14" ht="12.75" customHeight="1">
      <c r="B47" s="43"/>
      <c r="C47" s="89"/>
      <c r="D47" s="62" t="s">
        <v>55</v>
      </c>
      <c r="E47" s="62"/>
      <c r="F47" s="25"/>
      <c r="G47" s="25"/>
      <c r="H47" s="25"/>
      <c r="I47" s="25"/>
      <c r="J47" s="25"/>
      <c r="K47" s="25"/>
      <c r="L47" s="44"/>
      <c r="M47" s="44"/>
      <c r="N47" s="25"/>
    </row>
    <row r="48" spans="2:14" ht="12.75" customHeight="1">
      <c r="B48" s="43"/>
      <c r="C48" s="89"/>
      <c r="D48" s="62" t="s">
        <v>56</v>
      </c>
      <c r="E48" s="25"/>
      <c r="F48" s="25"/>
      <c r="G48" s="25"/>
      <c r="H48" s="25"/>
      <c r="I48" s="25"/>
      <c r="J48" s="25"/>
      <c r="K48" s="25"/>
      <c r="L48" s="44"/>
      <c r="M48" s="44"/>
      <c r="N48" s="25"/>
    </row>
    <row r="49" spans="2:14" ht="12.75" customHeight="1">
      <c r="B49" s="43"/>
      <c r="C49" s="89"/>
      <c r="D49" s="62" t="s">
        <v>57</v>
      </c>
      <c r="E49" s="25"/>
      <c r="F49" s="25"/>
      <c r="G49" s="25"/>
      <c r="H49" s="25"/>
      <c r="I49" s="25"/>
      <c r="J49" s="25"/>
      <c r="K49" s="25"/>
      <c r="L49" s="44"/>
      <c r="M49" s="44"/>
      <c r="N49" s="25"/>
    </row>
    <row r="50" spans="2:14" ht="12.75" customHeight="1">
      <c r="B50" s="43"/>
      <c r="C50" s="89"/>
      <c r="D50" s="62" t="s">
        <v>266</v>
      </c>
      <c r="E50" s="25"/>
      <c r="F50" s="25"/>
      <c r="G50" s="25"/>
      <c r="H50" s="25"/>
      <c r="I50" s="25"/>
      <c r="J50" s="25"/>
      <c r="K50" s="25"/>
      <c r="L50" s="44"/>
      <c r="M50" s="44"/>
      <c r="N50" s="25"/>
    </row>
    <row r="51" spans="2:14" ht="12.75" customHeight="1">
      <c r="B51" s="43"/>
      <c r="C51" s="89"/>
      <c r="D51" s="62" t="s">
        <v>58</v>
      </c>
      <c r="E51" s="25"/>
      <c r="F51" s="25"/>
      <c r="G51" s="25"/>
      <c r="H51" s="25"/>
      <c r="I51" s="25"/>
      <c r="J51" s="25"/>
      <c r="K51" s="25"/>
      <c r="L51" s="44"/>
      <c r="M51" s="44"/>
      <c r="N51" s="25"/>
    </row>
    <row r="52" spans="2:14" ht="12.75" customHeight="1">
      <c r="B52" s="43"/>
      <c r="C52" s="89"/>
      <c r="D52" s="62" t="s">
        <v>59</v>
      </c>
      <c r="E52" s="25"/>
      <c r="F52" s="25"/>
      <c r="G52" s="25"/>
      <c r="H52" s="25"/>
      <c r="I52" s="25"/>
      <c r="J52" s="25"/>
      <c r="K52" s="25"/>
      <c r="L52" s="44"/>
      <c r="M52" s="44"/>
      <c r="N52" s="25"/>
    </row>
    <row r="53" spans="2:14" ht="12.75" customHeight="1">
      <c r="B53" s="43"/>
      <c r="C53" s="89"/>
      <c r="D53" s="62" t="s">
        <v>60</v>
      </c>
      <c r="E53" s="25"/>
      <c r="F53" s="25"/>
      <c r="G53" s="25"/>
      <c r="H53" s="25"/>
      <c r="I53" s="25"/>
      <c r="J53" s="25"/>
      <c r="K53" s="25"/>
      <c r="L53" s="44"/>
      <c r="M53" s="44"/>
      <c r="N53" s="25"/>
    </row>
    <row r="54" spans="2:14" ht="12.75" customHeight="1">
      <c r="B54" s="43"/>
      <c r="C54" s="89" t="s">
        <v>11</v>
      </c>
      <c r="D54" s="25" t="s">
        <v>61</v>
      </c>
      <c r="E54" s="25"/>
      <c r="F54" s="25"/>
      <c r="G54" s="25"/>
      <c r="H54" s="25"/>
      <c r="I54" s="25"/>
      <c r="J54" s="25"/>
      <c r="K54" s="25"/>
      <c r="L54" s="44"/>
      <c r="M54" s="44"/>
      <c r="N54" s="25"/>
    </row>
    <row r="55" spans="2:14" ht="12.75" customHeight="1">
      <c r="B55" s="43"/>
      <c r="C55" s="89"/>
      <c r="D55" s="25" t="s">
        <v>62</v>
      </c>
      <c r="E55" s="25"/>
      <c r="F55" s="25"/>
      <c r="G55" s="25"/>
      <c r="H55" s="25"/>
      <c r="I55" s="25"/>
      <c r="J55" s="25"/>
      <c r="K55" s="25"/>
      <c r="L55" s="44"/>
      <c r="M55" s="44"/>
      <c r="N55" s="25"/>
    </row>
    <row r="56" spans="2:14" ht="12.75" customHeight="1">
      <c r="B56" s="43"/>
      <c r="C56" s="89"/>
      <c r="D56" s="25" t="s">
        <v>63</v>
      </c>
      <c r="E56" s="25"/>
      <c r="F56" s="25"/>
      <c r="G56" s="25"/>
      <c r="H56" s="25"/>
      <c r="I56" s="25"/>
      <c r="J56" s="25"/>
      <c r="K56" s="25"/>
      <c r="L56" s="44"/>
      <c r="M56" s="44"/>
      <c r="N56" s="27"/>
    </row>
    <row r="57" spans="2:14" ht="12.75" customHeight="1">
      <c r="B57" s="43"/>
      <c r="C57" s="89"/>
      <c r="D57" s="25" t="s">
        <v>64</v>
      </c>
      <c r="E57" s="25"/>
      <c r="F57" s="25"/>
      <c r="G57" s="25"/>
      <c r="H57" s="25"/>
      <c r="I57" s="25"/>
      <c r="J57" s="25"/>
      <c r="K57" s="25"/>
      <c r="L57" s="44"/>
      <c r="M57" s="44"/>
      <c r="N57" s="27"/>
    </row>
    <row r="58" spans="2:14" ht="12.75" customHeight="1">
      <c r="B58" s="43"/>
      <c r="C58" s="89"/>
      <c r="D58" s="62" t="s">
        <v>65</v>
      </c>
      <c r="E58" s="25"/>
      <c r="F58" s="25"/>
      <c r="G58" s="25"/>
      <c r="H58" s="25"/>
      <c r="I58" s="25"/>
      <c r="J58" s="25"/>
      <c r="K58" s="25"/>
      <c r="L58" s="44"/>
      <c r="M58" s="44"/>
      <c r="N58" s="25"/>
    </row>
    <row r="59" spans="2:14" ht="12.75" customHeight="1">
      <c r="B59" s="43"/>
      <c r="C59" s="89"/>
      <c r="D59" s="62" t="s">
        <v>66</v>
      </c>
      <c r="E59" s="25"/>
      <c r="F59" s="25"/>
      <c r="G59" s="25"/>
      <c r="H59" s="25"/>
      <c r="I59" s="25"/>
      <c r="J59" s="25"/>
      <c r="K59" s="25"/>
      <c r="L59" s="44"/>
      <c r="M59" s="44"/>
      <c r="N59" s="25"/>
    </row>
    <row r="60" spans="2:14" ht="12.75" customHeight="1">
      <c r="B60" s="43"/>
      <c r="C60" s="89"/>
      <c r="D60" s="62" t="s">
        <v>67</v>
      </c>
      <c r="E60" s="25"/>
      <c r="F60" s="25"/>
      <c r="G60" s="25"/>
      <c r="H60" s="25"/>
      <c r="I60" s="25"/>
      <c r="J60" s="25"/>
      <c r="K60" s="25"/>
      <c r="L60" s="44"/>
      <c r="M60" s="44"/>
      <c r="N60" s="25"/>
    </row>
    <row r="61" spans="2:14" ht="12.75" customHeight="1">
      <c r="B61" s="43"/>
      <c r="C61" s="89"/>
      <c r="D61" s="62" t="s">
        <v>68</v>
      </c>
      <c r="E61" s="25"/>
      <c r="F61" s="25"/>
      <c r="G61" s="25"/>
      <c r="H61" s="25"/>
      <c r="I61" s="25"/>
      <c r="J61" s="25"/>
      <c r="K61" s="25"/>
      <c r="L61" s="44"/>
      <c r="M61" s="44"/>
      <c r="N61" s="25"/>
    </row>
    <row r="62" spans="2:14" ht="12.75" customHeight="1">
      <c r="B62" s="43"/>
      <c r="C62" s="89" t="s">
        <v>8</v>
      </c>
      <c r="D62" s="25" t="s">
        <v>69</v>
      </c>
      <c r="E62" s="25"/>
      <c r="F62" s="25"/>
      <c r="G62" s="25"/>
      <c r="H62" s="25"/>
      <c r="I62" s="25"/>
      <c r="J62" s="25"/>
      <c r="K62" s="25"/>
      <c r="L62" s="44"/>
      <c r="M62" s="44"/>
      <c r="N62" s="25"/>
    </row>
    <row r="63" spans="2:14" ht="12.75" customHeight="1">
      <c r="B63" s="43"/>
      <c r="C63" s="89"/>
      <c r="D63" s="25" t="s">
        <v>70</v>
      </c>
      <c r="E63" s="25"/>
      <c r="F63" s="25"/>
      <c r="G63" s="25"/>
      <c r="H63" s="25"/>
      <c r="I63" s="25"/>
      <c r="J63" s="25"/>
      <c r="K63" s="25"/>
      <c r="L63" s="44"/>
      <c r="M63" s="44"/>
      <c r="N63" s="25"/>
    </row>
    <row r="64" spans="2:14" ht="12.75" customHeight="1">
      <c r="B64" s="43"/>
      <c r="C64" s="25"/>
      <c r="D64" s="25" t="s">
        <v>71</v>
      </c>
      <c r="E64" s="25"/>
      <c r="F64" s="25"/>
      <c r="G64" s="25"/>
      <c r="H64" s="25"/>
      <c r="I64" s="25"/>
      <c r="J64" s="25"/>
      <c r="K64" s="25"/>
      <c r="L64" s="44"/>
      <c r="M64" s="44"/>
      <c r="N64" s="25"/>
    </row>
    <row r="65" spans="2:14" ht="3.75" customHeight="1">
      <c r="B65" s="43"/>
      <c r="C65" s="25"/>
      <c r="D65" s="25"/>
      <c r="E65" s="25"/>
      <c r="F65" s="25"/>
      <c r="G65" s="25"/>
      <c r="H65" s="25"/>
      <c r="I65" s="25"/>
      <c r="J65" s="25"/>
      <c r="K65" s="25"/>
      <c r="L65" s="44"/>
      <c r="M65" s="44"/>
      <c r="N65" s="25"/>
    </row>
    <row r="66" spans="2:14" ht="12.75" customHeight="1" thickBot="1">
      <c r="B66" s="301"/>
      <c r="C66" s="302"/>
      <c r="D66" s="302"/>
      <c r="E66" s="302"/>
      <c r="F66" s="302"/>
      <c r="G66" s="302"/>
      <c r="H66" s="302"/>
      <c r="I66" s="302"/>
      <c r="J66" s="302"/>
      <c r="K66" s="303" t="s">
        <v>72</v>
      </c>
      <c r="L66" s="304"/>
      <c r="M66" s="44"/>
      <c r="N66" s="25"/>
    </row>
  </sheetData>
  <sheetProtection selectLockedCells="1"/>
  <printOptions/>
  <pageMargins left="0.984251968503937" right="0.7480314960629921" top="0.984251968503937" bottom="0.984251968503937" header="1.1811023622047245" footer="0.5118110236220472"/>
  <pageSetup horizontalDpi="600" verticalDpi="600" orientation="portrait" paperSize="9" scale="76" r:id="rId2"/>
  <headerFooter alignWithMargins="0">
    <oddHeader>&amp;L                     &amp;G</oddHeader>
  </headerFooter>
  <colBreaks count="1" manualBreakCount="1">
    <brk id="13" min="1" max="65" man="1"/>
  </colBreaks>
  <legacyDrawingHF r:id="rId1"/>
</worksheet>
</file>

<file path=xl/worksheets/sheet10.xml><?xml version="1.0" encoding="utf-8"?>
<worksheet xmlns="http://schemas.openxmlformats.org/spreadsheetml/2006/main" xmlns:r="http://schemas.openxmlformats.org/officeDocument/2006/relationships">
  <dimension ref="A1:AG51"/>
  <sheetViews>
    <sheetView zoomScalePageLayoutView="0" workbookViewId="0" topLeftCell="A10">
      <selection activeCell="B27" sqref="B27:C45"/>
    </sheetView>
  </sheetViews>
  <sheetFormatPr defaultColWidth="9.140625" defaultRowHeight="12.75"/>
  <cols>
    <col min="4" max="4" width="10.28125" style="0" customWidth="1"/>
    <col min="7" max="7" width="11.00390625" style="0" customWidth="1"/>
    <col min="11" max="11" width="11.8515625" style="0" customWidth="1"/>
    <col min="15" max="15" width="12.8515625" style="0" customWidth="1"/>
    <col min="19" max="19" width="11.00390625" style="0" customWidth="1"/>
    <col min="23" max="23" width="11.140625" style="0" customWidth="1"/>
    <col min="27" max="27" width="12.00390625" style="0" customWidth="1"/>
  </cols>
  <sheetData>
    <row r="1" spans="1:33" ht="18">
      <c r="A1" s="641" t="s">
        <v>243</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8"/>
    </row>
    <row r="2" spans="1:33" ht="12.75">
      <c r="A2" s="642"/>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4"/>
    </row>
    <row r="3" spans="1:33" ht="12.75">
      <c r="A3" s="642"/>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4"/>
    </row>
    <row r="4" spans="1:33" ht="12.75">
      <c r="A4" s="359"/>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1"/>
    </row>
    <row r="5" spans="1:33" ht="12.75">
      <c r="A5" s="362" t="s">
        <v>123</v>
      </c>
      <c r="B5" s="363"/>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1"/>
    </row>
    <row r="6" spans="1:33" ht="12.75">
      <c r="A6" s="364" t="s">
        <v>13</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1"/>
    </row>
    <row r="7" spans="1:33" ht="12.75">
      <c r="A7" s="359"/>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645"/>
      <c r="AG7" s="646"/>
    </row>
    <row r="8" spans="1:33" ht="12.75">
      <c r="A8" s="634" t="s">
        <v>244</v>
      </c>
      <c r="B8" s="634" t="s">
        <v>229</v>
      </c>
      <c r="C8" s="634"/>
      <c r="D8" s="637" t="s">
        <v>230</v>
      </c>
      <c r="E8" s="626"/>
      <c r="F8" s="634" t="s">
        <v>245</v>
      </c>
      <c r="G8" s="635"/>
      <c r="H8" s="635"/>
      <c r="I8" s="635"/>
      <c r="J8" s="634" t="s">
        <v>232</v>
      </c>
      <c r="K8" s="635"/>
      <c r="L8" s="635"/>
      <c r="M8" s="635"/>
      <c r="N8" s="634" t="s">
        <v>233</v>
      </c>
      <c r="O8" s="634"/>
      <c r="P8" s="634"/>
      <c r="Q8" s="634"/>
      <c r="R8" s="634" t="s">
        <v>234</v>
      </c>
      <c r="S8" s="634"/>
      <c r="T8" s="634"/>
      <c r="U8" s="634"/>
      <c r="V8" s="634" t="s">
        <v>235</v>
      </c>
      <c r="W8" s="634"/>
      <c r="X8" s="634"/>
      <c r="Y8" s="634"/>
      <c r="Z8" s="634" t="s">
        <v>236</v>
      </c>
      <c r="AA8" s="634"/>
      <c r="AB8" s="634"/>
      <c r="AC8" s="634"/>
      <c r="AD8" s="650" t="s">
        <v>246</v>
      </c>
      <c r="AE8" s="651"/>
      <c r="AF8" s="651"/>
      <c r="AG8" s="652"/>
    </row>
    <row r="9" spans="1:33" ht="12.75">
      <c r="A9" s="635"/>
      <c r="B9" s="634"/>
      <c r="C9" s="634"/>
      <c r="D9" s="638"/>
      <c r="E9" s="628"/>
      <c r="F9" s="634"/>
      <c r="G9" s="635"/>
      <c r="H9" s="635"/>
      <c r="I9" s="635"/>
      <c r="J9" s="634"/>
      <c r="K9" s="635"/>
      <c r="L9" s="635"/>
      <c r="M9" s="635"/>
      <c r="N9" s="634"/>
      <c r="O9" s="634"/>
      <c r="P9" s="634"/>
      <c r="Q9" s="634"/>
      <c r="R9" s="634"/>
      <c r="S9" s="634"/>
      <c r="T9" s="634"/>
      <c r="U9" s="634"/>
      <c r="V9" s="634"/>
      <c r="W9" s="634"/>
      <c r="X9" s="634"/>
      <c r="Y9" s="634"/>
      <c r="Z9" s="634"/>
      <c r="AA9" s="634"/>
      <c r="AB9" s="634"/>
      <c r="AC9" s="634"/>
      <c r="AD9" s="653"/>
      <c r="AE9" s="654"/>
      <c r="AF9" s="654"/>
      <c r="AG9" s="655"/>
    </row>
    <row r="10" spans="1:33" ht="12.75">
      <c r="A10" s="635"/>
      <c r="B10" s="634"/>
      <c r="C10" s="634"/>
      <c r="D10" s="639"/>
      <c r="E10" s="628"/>
      <c r="F10" s="647"/>
      <c r="G10" s="635"/>
      <c r="H10" s="635"/>
      <c r="I10" s="635"/>
      <c r="J10" s="647"/>
      <c r="K10" s="635"/>
      <c r="L10" s="635"/>
      <c r="M10" s="635"/>
      <c r="N10" s="634"/>
      <c r="O10" s="634"/>
      <c r="P10" s="634"/>
      <c r="Q10" s="634"/>
      <c r="R10" s="634"/>
      <c r="S10" s="634"/>
      <c r="T10" s="634"/>
      <c r="U10" s="634"/>
      <c r="V10" s="634"/>
      <c r="W10" s="634"/>
      <c r="X10" s="634"/>
      <c r="Y10" s="634"/>
      <c r="Z10" s="634"/>
      <c r="AA10" s="634"/>
      <c r="AB10" s="634"/>
      <c r="AC10" s="634"/>
      <c r="AD10" s="656"/>
      <c r="AE10" s="654"/>
      <c r="AF10" s="654"/>
      <c r="AG10" s="655"/>
    </row>
    <row r="11" spans="1:33" ht="12.75">
      <c r="A11" s="635"/>
      <c r="B11" s="635"/>
      <c r="C11" s="635"/>
      <c r="D11" s="629"/>
      <c r="E11" s="630"/>
      <c r="F11" s="367" t="s">
        <v>247</v>
      </c>
      <c r="G11" s="367" t="s">
        <v>248</v>
      </c>
      <c r="H11" s="367" t="s">
        <v>249</v>
      </c>
      <c r="I11" s="367" t="s">
        <v>250</v>
      </c>
      <c r="J11" s="367" t="s">
        <v>247</v>
      </c>
      <c r="K11" s="367" t="s">
        <v>248</v>
      </c>
      <c r="L11" s="367" t="s">
        <v>249</v>
      </c>
      <c r="M11" s="367" t="s">
        <v>250</v>
      </c>
      <c r="N11" s="367" t="s">
        <v>247</v>
      </c>
      <c r="O11" s="367" t="s">
        <v>248</v>
      </c>
      <c r="P11" s="367" t="s">
        <v>249</v>
      </c>
      <c r="Q11" s="367" t="s">
        <v>250</v>
      </c>
      <c r="R11" s="367" t="s">
        <v>247</v>
      </c>
      <c r="S11" s="367" t="s">
        <v>248</v>
      </c>
      <c r="T11" s="367" t="s">
        <v>249</v>
      </c>
      <c r="U11" s="367" t="s">
        <v>250</v>
      </c>
      <c r="V11" s="367" t="s">
        <v>247</v>
      </c>
      <c r="W11" s="367" t="s">
        <v>248</v>
      </c>
      <c r="X11" s="367" t="s">
        <v>249</v>
      </c>
      <c r="Y11" s="367" t="s">
        <v>250</v>
      </c>
      <c r="Z11" s="367" t="s">
        <v>247</v>
      </c>
      <c r="AA11" s="367" t="s">
        <v>248</v>
      </c>
      <c r="AB11" s="367" t="s">
        <v>249</v>
      </c>
      <c r="AC11" s="367" t="s">
        <v>250</v>
      </c>
      <c r="AD11" s="657"/>
      <c r="AE11" s="658"/>
      <c r="AF11" s="658"/>
      <c r="AG11" s="659"/>
    </row>
    <row r="12" spans="1:33" ht="12.75">
      <c r="A12" s="368">
        <v>1</v>
      </c>
      <c r="B12" s="634">
        <v>2</v>
      </c>
      <c r="C12" s="636"/>
      <c r="D12" s="631">
        <v>3</v>
      </c>
      <c r="E12" s="640"/>
      <c r="F12" s="369">
        <v>4</v>
      </c>
      <c r="G12" s="373">
        <v>5</v>
      </c>
      <c r="H12" s="373">
        <v>6</v>
      </c>
      <c r="I12" s="373">
        <v>7</v>
      </c>
      <c r="J12" s="369">
        <v>8</v>
      </c>
      <c r="K12" s="373">
        <v>9</v>
      </c>
      <c r="L12" s="373">
        <v>10</v>
      </c>
      <c r="M12" s="373">
        <v>11</v>
      </c>
      <c r="N12" s="369">
        <v>12</v>
      </c>
      <c r="O12" s="373">
        <v>13</v>
      </c>
      <c r="P12" s="373">
        <v>14</v>
      </c>
      <c r="Q12" s="373">
        <v>15</v>
      </c>
      <c r="R12" s="369">
        <v>16</v>
      </c>
      <c r="S12" s="373">
        <v>17</v>
      </c>
      <c r="T12" s="373">
        <v>18</v>
      </c>
      <c r="U12" s="373">
        <v>19</v>
      </c>
      <c r="V12" s="369">
        <v>20</v>
      </c>
      <c r="W12" s="373">
        <v>21</v>
      </c>
      <c r="X12" s="373">
        <v>22</v>
      </c>
      <c r="Y12" s="373">
        <v>23</v>
      </c>
      <c r="Z12" s="374">
        <v>24</v>
      </c>
      <c r="AA12" s="375">
        <v>25</v>
      </c>
      <c r="AB12" s="375">
        <v>26</v>
      </c>
      <c r="AC12" s="376">
        <v>27</v>
      </c>
      <c r="AD12" s="631">
        <v>28</v>
      </c>
      <c r="AE12" s="648"/>
      <c r="AF12" s="648"/>
      <c r="AG12" s="649"/>
    </row>
    <row r="13" spans="1:33" ht="12.75">
      <c r="A13" s="368"/>
      <c r="B13" s="625" t="s">
        <v>238</v>
      </c>
      <c r="C13" s="626"/>
      <c r="D13" s="620"/>
      <c r="E13" s="621"/>
      <c r="F13" s="369"/>
      <c r="G13" s="377"/>
      <c r="H13" s="373"/>
      <c r="I13" s="373"/>
      <c r="J13" s="369"/>
      <c r="K13" s="373"/>
      <c r="L13" s="373"/>
      <c r="M13" s="373"/>
      <c r="N13" s="369"/>
      <c r="O13" s="373"/>
      <c r="P13" s="373"/>
      <c r="Q13" s="373"/>
      <c r="R13" s="369"/>
      <c r="S13" s="373"/>
      <c r="T13" s="373"/>
      <c r="U13" s="373"/>
      <c r="V13" s="369"/>
      <c r="W13" s="373"/>
      <c r="X13" s="373"/>
      <c r="Y13" s="373"/>
      <c r="Z13" s="369"/>
      <c r="AA13" s="373"/>
      <c r="AB13" s="373"/>
      <c r="AC13" s="373"/>
      <c r="AD13" s="634"/>
      <c r="AE13" s="635"/>
      <c r="AF13" s="635"/>
      <c r="AG13" s="635"/>
    </row>
    <row r="14" spans="1:33" ht="12.75">
      <c r="A14" s="368"/>
      <c r="B14" s="627"/>
      <c r="C14" s="628"/>
      <c r="D14" s="620"/>
      <c r="E14" s="621"/>
      <c r="F14" s="369"/>
      <c r="G14" s="377"/>
      <c r="H14" s="373"/>
      <c r="I14" s="373"/>
      <c r="J14" s="369"/>
      <c r="K14" s="373"/>
      <c r="L14" s="373"/>
      <c r="M14" s="373"/>
      <c r="N14" s="369"/>
      <c r="O14" s="373"/>
      <c r="P14" s="373"/>
      <c r="Q14" s="373"/>
      <c r="R14" s="369"/>
      <c r="S14" s="373"/>
      <c r="T14" s="373"/>
      <c r="U14" s="373"/>
      <c r="V14" s="369"/>
      <c r="W14" s="373"/>
      <c r="X14" s="373"/>
      <c r="Y14" s="373"/>
      <c r="Z14" s="369"/>
      <c r="AA14" s="373"/>
      <c r="AB14" s="373"/>
      <c r="AC14" s="373"/>
      <c r="AD14" s="634"/>
      <c r="AE14" s="635"/>
      <c r="AF14" s="635"/>
      <c r="AG14" s="635"/>
    </row>
    <row r="15" spans="1:33" ht="12.75">
      <c r="A15" s="365"/>
      <c r="B15" s="627"/>
      <c r="C15" s="628"/>
      <c r="D15" s="620"/>
      <c r="E15" s="621"/>
      <c r="F15" s="365"/>
      <c r="G15" s="378"/>
      <c r="H15" s="370"/>
      <c r="I15" s="365"/>
      <c r="J15" s="366"/>
      <c r="K15" s="366"/>
      <c r="L15" s="366"/>
      <c r="M15" s="366"/>
      <c r="N15" s="365"/>
      <c r="O15" s="365"/>
      <c r="P15" s="365"/>
      <c r="Q15" s="365"/>
      <c r="R15" s="365"/>
      <c r="S15" s="365"/>
      <c r="T15" s="365"/>
      <c r="U15" s="365"/>
      <c r="V15" s="365"/>
      <c r="W15" s="365"/>
      <c r="X15" s="365"/>
      <c r="Y15" s="365"/>
      <c r="Z15" s="365"/>
      <c r="AA15" s="365"/>
      <c r="AB15" s="365"/>
      <c r="AC15" s="365"/>
      <c r="AD15" s="634"/>
      <c r="AE15" s="635"/>
      <c r="AF15" s="635"/>
      <c r="AG15" s="635"/>
    </row>
    <row r="16" spans="1:33" ht="12.75">
      <c r="A16" s="365"/>
      <c r="B16" s="629"/>
      <c r="C16" s="630"/>
      <c r="D16" s="620"/>
      <c r="E16" s="621"/>
      <c r="F16" s="365"/>
      <c r="G16" s="378"/>
      <c r="H16" s="370"/>
      <c r="I16" s="365"/>
      <c r="J16" s="366"/>
      <c r="K16" s="366"/>
      <c r="L16" s="366"/>
      <c r="M16" s="366"/>
      <c r="N16" s="365"/>
      <c r="O16" s="365"/>
      <c r="P16" s="365"/>
      <c r="Q16" s="365"/>
      <c r="R16" s="365"/>
      <c r="S16" s="365"/>
      <c r="T16" s="365"/>
      <c r="U16" s="365"/>
      <c r="V16" s="365"/>
      <c r="W16" s="365"/>
      <c r="X16" s="365"/>
      <c r="Y16" s="365"/>
      <c r="Z16" s="365"/>
      <c r="AA16" s="365"/>
      <c r="AB16" s="365"/>
      <c r="AC16" s="365"/>
      <c r="AD16" s="374"/>
      <c r="AE16" s="371"/>
      <c r="AF16" s="371"/>
      <c r="AG16" s="372"/>
    </row>
    <row r="17" spans="1:33" ht="12.75">
      <c r="A17" s="617" t="s">
        <v>240</v>
      </c>
      <c r="B17" s="618"/>
      <c r="C17" s="618"/>
      <c r="D17" s="618"/>
      <c r="E17" s="619"/>
      <c r="F17" s="379"/>
      <c r="G17" s="380"/>
      <c r="H17" s="379"/>
      <c r="I17" s="380">
        <f>SUM(I13:I16)</f>
        <v>0</v>
      </c>
      <c r="J17" s="381"/>
      <c r="K17" s="381"/>
      <c r="L17" s="381"/>
      <c r="M17" s="380">
        <f>SUM(M13:M16)</f>
        <v>0</v>
      </c>
      <c r="N17" s="379"/>
      <c r="O17" s="379"/>
      <c r="P17" s="379"/>
      <c r="Q17" s="380">
        <f>SUM(Q13:Q16)</f>
        <v>0</v>
      </c>
      <c r="R17" s="379"/>
      <c r="S17" s="379"/>
      <c r="T17" s="379"/>
      <c r="U17" s="380">
        <f>SUM(U13:U16)</f>
        <v>0</v>
      </c>
      <c r="V17" s="379"/>
      <c r="W17" s="379"/>
      <c r="X17" s="379"/>
      <c r="Y17" s="380">
        <f>SUM(Y13:Y16)</f>
        <v>0</v>
      </c>
      <c r="Z17" s="379"/>
      <c r="AA17" s="379"/>
      <c r="AB17" s="379"/>
      <c r="AC17" s="380">
        <f>SUM(AC13:AC16)</f>
        <v>0</v>
      </c>
      <c r="AD17" s="660"/>
      <c r="AE17" s="661"/>
      <c r="AF17" s="661"/>
      <c r="AG17" s="662"/>
    </row>
    <row r="18" spans="1:33" ht="12.75">
      <c r="A18" s="365"/>
      <c r="B18" s="625" t="s">
        <v>267</v>
      </c>
      <c r="C18" s="626"/>
      <c r="D18" s="620"/>
      <c r="E18" s="621"/>
      <c r="F18" s="365"/>
      <c r="G18" s="365"/>
      <c r="H18" s="365"/>
      <c r="I18" s="365"/>
      <c r="J18" s="366"/>
      <c r="K18" s="366"/>
      <c r="L18" s="366"/>
      <c r="M18" s="366"/>
      <c r="N18" s="365"/>
      <c r="O18" s="365"/>
      <c r="P18" s="365"/>
      <c r="Q18" s="365"/>
      <c r="R18" s="365"/>
      <c r="S18" s="365"/>
      <c r="T18" s="365"/>
      <c r="U18" s="365"/>
      <c r="V18" s="365"/>
      <c r="W18" s="365"/>
      <c r="X18" s="365"/>
      <c r="Y18" s="365"/>
      <c r="Z18" s="365"/>
      <c r="AA18" s="365"/>
      <c r="AB18" s="365"/>
      <c r="AC18" s="365"/>
      <c r="AD18" s="631"/>
      <c r="AE18" s="632"/>
      <c r="AF18" s="632"/>
      <c r="AG18" s="633"/>
    </row>
    <row r="19" spans="1:33" ht="12.75">
      <c r="A19" s="365"/>
      <c r="B19" s="627"/>
      <c r="C19" s="628"/>
      <c r="D19" s="620"/>
      <c r="E19" s="621"/>
      <c r="F19" s="365"/>
      <c r="G19" s="365"/>
      <c r="H19" s="365"/>
      <c r="I19" s="365"/>
      <c r="J19" s="366"/>
      <c r="K19" s="366"/>
      <c r="L19" s="366"/>
      <c r="M19" s="366"/>
      <c r="N19" s="365"/>
      <c r="O19" s="365"/>
      <c r="P19" s="365"/>
      <c r="Q19" s="365"/>
      <c r="R19" s="365"/>
      <c r="S19" s="365"/>
      <c r="T19" s="365"/>
      <c r="U19" s="365"/>
      <c r="V19" s="365"/>
      <c r="W19" s="365"/>
      <c r="X19" s="365"/>
      <c r="Y19" s="365"/>
      <c r="Z19" s="365"/>
      <c r="AA19" s="365"/>
      <c r="AB19" s="365"/>
      <c r="AC19" s="365"/>
      <c r="AD19" s="374"/>
      <c r="AE19" s="371"/>
      <c r="AF19" s="371"/>
      <c r="AG19" s="372"/>
    </row>
    <row r="20" spans="1:33" ht="12.75">
      <c r="A20" s="365"/>
      <c r="B20" s="627"/>
      <c r="C20" s="628"/>
      <c r="D20" s="620"/>
      <c r="E20" s="621"/>
      <c r="F20" s="365"/>
      <c r="G20" s="365"/>
      <c r="H20" s="365"/>
      <c r="I20" s="365"/>
      <c r="J20" s="366"/>
      <c r="K20" s="366"/>
      <c r="L20" s="366"/>
      <c r="M20" s="366"/>
      <c r="N20" s="365"/>
      <c r="O20" s="365"/>
      <c r="P20" s="365"/>
      <c r="Q20" s="365"/>
      <c r="R20" s="365"/>
      <c r="S20" s="365"/>
      <c r="T20" s="365"/>
      <c r="U20" s="365"/>
      <c r="V20" s="365"/>
      <c r="W20" s="365"/>
      <c r="X20" s="365"/>
      <c r="Y20" s="365"/>
      <c r="Z20" s="365"/>
      <c r="AA20" s="365"/>
      <c r="AB20" s="365"/>
      <c r="AC20" s="365"/>
      <c r="AD20" s="631"/>
      <c r="AE20" s="632"/>
      <c r="AF20" s="632"/>
      <c r="AG20" s="633"/>
    </row>
    <row r="21" spans="1:33" ht="12.75">
      <c r="A21" s="365"/>
      <c r="B21" s="627"/>
      <c r="C21" s="628"/>
      <c r="D21" s="620"/>
      <c r="E21" s="621"/>
      <c r="F21" s="365"/>
      <c r="G21" s="365"/>
      <c r="H21" s="365"/>
      <c r="I21" s="365"/>
      <c r="J21" s="366"/>
      <c r="K21" s="366"/>
      <c r="L21" s="366"/>
      <c r="M21" s="366"/>
      <c r="N21" s="365"/>
      <c r="O21" s="365"/>
      <c r="P21" s="365"/>
      <c r="Q21" s="365"/>
      <c r="R21" s="365"/>
      <c r="S21" s="365"/>
      <c r="T21" s="365"/>
      <c r="U21" s="365"/>
      <c r="V21" s="365"/>
      <c r="W21" s="365"/>
      <c r="X21" s="365"/>
      <c r="Y21" s="365"/>
      <c r="Z21" s="365"/>
      <c r="AA21" s="365"/>
      <c r="AB21" s="365"/>
      <c r="AC21" s="365"/>
      <c r="AD21" s="631"/>
      <c r="AE21" s="632"/>
      <c r="AF21" s="632"/>
      <c r="AG21" s="633"/>
    </row>
    <row r="22" spans="1:33" ht="12.75">
      <c r="A22" s="365"/>
      <c r="B22" s="627"/>
      <c r="C22" s="628"/>
      <c r="D22" s="620"/>
      <c r="E22" s="621"/>
      <c r="F22" s="365"/>
      <c r="G22" s="365"/>
      <c r="H22" s="365"/>
      <c r="I22" s="365"/>
      <c r="J22" s="366"/>
      <c r="K22" s="366"/>
      <c r="L22" s="366"/>
      <c r="M22" s="366"/>
      <c r="N22" s="365"/>
      <c r="O22" s="365"/>
      <c r="P22" s="365"/>
      <c r="Q22" s="365"/>
      <c r="R22" s="365"/>
      <c r="S22" s="365"/>
      <c r="T22" s="365"/>
      <c r="U22" s="365"/>
      <c r="V22" s="365"/>
      <c r="W22" s="365"/>
      <c r="X22" s="365"/>
      <c r="Y22" s="365"/>
      <c r="Z22" s="365"/>
      <c r="AA22" s="365"/>
      <c r="AB22" s="365"/>
      <c r="AC22" s="365"/>
      <c r="AD22" s="631"/>
      <c r="AE22" s="632"/>
      <c r="AF22" s="632"/>
      <c r="AG22" s="633"/>
    </row>
    <row r="23" spans="1:33" ht="12.75">
      <c r="A23" s="365"/>
      <c r="B23" s="627"/>
      <c r="C23" s="628"/>
      <c r="D23" s="620"/>
      <c r="E23" s="621"/>
      <c r="F23" s="365"/>
      <c r="G23" s="365"/>
      <c r="H23" s="365"/>
      <c r="I23" s="365"/>
      <c r="J23" s="366"/>
      <c r="K23" s="366"/>
      <c r="L23" s="366"/>
      <c r="M23" s="366"/>
      <c r="N23" s="365"/>
      <c r="O23" s="365"/>
      <c r="P23" s="365"/>
      <c r="Q23" s="365"/>
      <c r="R23" s="365"/>
      <c r="S23" s="365"/>
      <c r="T23" s="365"/>
      <c r="U23" s="365"/>
      <c r="V23" s="365"/>
      <c r="W23" s="365"/>
      <c r="X23" s="365"/>
      <c r="Y23" s="365"/>
      <c r="Z23" s="365"/>
      <c r="AA23" s="365"/>
      <c r="AB23" s="365"/>
      <c r="AC23" s="365"/>
      <c r="AD23" s="631"/>
      <c r="AE23" s="632"/>
      <c r="AF23" s="632"/>
      <c r="AG23" s="633"/>
    </row>
    <row r="24" spans="1:33" ht="12.75">
      <c r="A24" s="365"/>
      <c r="B24" s="627"/>
      <c r="C24" s="628"/>
      <c r="D24" s="620"/>
      <c r="E24" s="621"/>
      <c r="F24" s="365"/>
      <c r="G24" s="365"/>
      <c r="H24" s="365"/>
      <c r="I24" s="365"/>
      <c r="J24" s="366"/>
      <c r="K24" s="366"/>
      <c r="L24" s="366"/>
      <c r="M24" s="366"/>
      <c r="N24" s="365"/>
      <c r="O24" s="365"/>
      <c r="P24" s="365"/>
      <c r="Q24" s="365"/>
      <c r="R24" s="365"/>
      <c r="S24" s="365"/>
      <c r="T24" s="365"/>
      <c r="U24" s="365"/>
      <c r="V24" s="365"/>
      <c r="W24" s="365"/>
      <c r="X24" s="365"/>
      <c r="Y24" s="365"/>
      <c r="Z24" s="365"/>
      <c r="AA24" s="365"/>
      <c r="AB24" s="365"/>
      <c r="AC24" s="365"/>
      <c r="AD24" s="631"/>
      <c r="AE24" s="632"/>
      <c r="AF24" s="632"/>
      <c r="AG24" s="633"/>
    </row>
    <row r="25" spans="1:33" ht="12.75">
      <c r="A25" s="365"/>
      <c r="B25" s="629"/>
      <c r="C25" s="630"/>
      <c r="D25" s="620"/>
      <c r="E25" s="621"/>
      <c r="F25" s="365"/>
      <c r="G25" s="365"/>
      <c r="H25" s="365"/>
      <c r="I25" s="365"/>
      <c r="J25" s="366"/>
      <c r="K25" s="366"/>
      <c r="L25" s="366"/>
      <c r="M25" s="366"/>
      <c r="N25" s="365"/>
      <c r="O25" s="365"/>
      <c r="P25" s="365"/>
      <c r="Q25" s="365"/>
      <c r="R25" s="365"/>
      <c r="S25" s="365"/>
      <c r="T25" s="365"/>
      <c r="U25" s="365"/>
      <c r="V25" s="365"/>
      <c r="W25" s="365"/>
      <c r="X25" s="365"/>
      <c r="Y25" s="365"/>
      <c r="Z25" s="365"/>
      <c r="AA25" s="365"/>
      <c r="AB25" s="365"/>
      <c r="AC25" s="365"/>
      <c r="AD25" s="631"/>
      <c r="AE25" s="632"/>
      <c r="AF25" s="632"/>
      <c r="AG25" s="633"/>
    </row>
    <row r="26" spans="1:33" ht="12.75">
      <c r="A26" s="617" t="s">
        <v>240</v>
      </c>
      <c r="B26" s="618"/>
      <c r="C26" s="618"/>
      <c r="D26" s="618"/>
      <c r="E26" s="619"/>
      <c r="F26" s="379"/>
      <c r="G26" s="379"/>
      <c r="H26" s="379"/>
      <c r="I26" s="380">
        <f>SUM(I18:I25)</f>
        <v>0</v>
      </c>
      <c r="J26" s="381"/>
      <c r="K26" s="381"/>
      <c r="L26" s="381"/>
      <c r="M26" s="380">
        <f>SUM(M18:M25)</f>
        <v>0</v>
      </c>
      <c r="N26" s="379"/>
      <c r="O26" s="379"/>
      <c r="P26" s="379"/>
      <c r="Q26" s="380">
        <f>SUM(Q18:Q25)</f>
        <v>0</v>
      </c>
      <c r="R26" s="379"/>
      <c r="S26" s="379"/>
      <c r="T26" s="379"/>
      <c r="U26" s="380">
        <f>SUM(U18:U25)</f>
        <v>0</v>
      </c>
      <c r="V26" s="379"/>
      <c r="W26" s="379"/>
      <c r="X26" s="379"/>
      <c r="Y26" s="380">
        <f>SUM(Y18:Y25)</f>
        <v>0</v>
      </c>
      <c r="Z26" s="379"/>
      <c r="AA26" s="379"/>
      <c r="AB26" s="379"/>
      <c r="AC26" s="380">
        <f>SUM(AC18:AC25)</f>
        <v>0</v>
      </c>
      <c r="AD26" s="660"/>
      <c r="AE26" s="661"/>
      <c r="AF26" s="661"/>
      <c r="AG26" s="662"/>
    </row>
    <row r="27" spans="1:33" ht="12.75">
      <c r="A27" s="365"/>
      <c r="B27" s="625" t="s">
        <v>239</v>
      </c>
      <c r="C27" s="626"/>
      <c r="D27" s="620"/>
      <c r="E27" s="621"/>
      <c r="F27" s="365"/>
      <c r="G27" s="365"/>
      <c r="H27" s="365"/>
      <c r="I27" s="365"/>
      <c r="J27" s="366"/>
      <c r="K27" s="366"/>
      <c r="L27" s="366"/>
      <c r="M27" s="366"/>
      <c r="N27" s="365"/>
      <c r="O27" s="365"/>
      <c r="P27" s="365"/>
      <c r="Q27" s="365"/>
      <c r="R27" s="365"/>
      <c r="S27" s="365"/>
      <c r="T27" s="365"/>
      <c r="U27" s="365"/>
      <c r="V27" s="365"/>
      <c r="W27" s="365"/>
      <c r="X27" s="365"/>
      <c r="Y27" s="365"/>
      <c r="Z27" s="365"/>
      <c r="AA27" s="365"/>
      <c r="AB27" s="365"/>
      <c r="AC27" s="365"/>
      <c r="AD27" s="631"/>
      <c r="AE27" s="632"/>
      <c r="AF27" s="632"/>
      <c r="AG27" s="633"/>
    </row>
    <row r="28" spans="1:33" ht="12.75">
      <c r="A28" s="365"/>
      <c r="B28" s="627"/>
      <c r="C28" s="628"/>
      <c r="D28" s="620"/>
      <c r="E28" s="621"/>
      <c r="F28" s="365"/>
      <c r="G28" s="365"/>
      <c r="H28" s="365"/>
      <c r="I28" s="365"/>
      <c r="J28" s="366"/>
      <c r="K28" s="366"/>
      <c r="L28" s="366"/>
      <c r="M28" s="366"/>
      <c r="N28" s="365"/>
      <c r="O28" s="365"/>
      <c r="P28" s="365"/>
      <c r="Q28" s="365"/>
      <c r="R28" s="365"/>
      <c r="S28" s="365"/>
      <c r="T28" s="365"/>
      <c r="U28" s="365"/>
      <c r="V28" s="365"/>
      <c r="W28" s="365"/>
      <c r="X28" s="365"/>
      <c r="Y28" s="365"/>
      <c r="Z28" s="365"/>
      <c r="AA28" s="365"/>
      <c r="AB28" s="365"/>
      <c r="AC28" s="365"/>
      <c r="AD28" s="631"/>
      <c r="AE28" s="632"/>
      <c r="AF28" s="632"/>
      <c r="AG28" s="633"/>
    </row>
    <row r="29" spans="1:33" ht="12.75">
      <c r="A29" s="365"/>
      <c r="B29" s="627"/>
      <c r="C29" s="628"/>
      <c r="D29" s="620"/>
      <c r="E29" s="621"/>
      <c r="F29" s="365"/>
      <c r="G29" s="365"/>
      <c r="H29" s="365"/>
      <c r="I29" s="365"/>
      <c r="J29" s="366"/>
      <c r="K29" s="366"/>
      <c r="L29" s="366"/>
      <c r="M29" s="366"/>
      <c r="N29" s="365"/>
      <c r="O29" s="365"/>
      <c r="P29" s="365"/>
      <c r="Q29" s="365"/>
      <c r="R29" s="365"/>
      <c r="S29" s="365"/>
      <c r="T29" s="365"/>
      <c r="U29" s="365"/>
      <c r="V29" s="365"/>
      <c r="W29" s="365"/>
      <c r="X29" s="365"/>
      <c r="Y29" s="365"/>
      <c r="Z29" s="365"/>
      <c r="AA29" s="365"/>
      <c r="AB29" s="365"/>
      <c r="AC29" s="365"/>
      <c r="AD29" s="631"/>
      <c r="AE29" s="632"/>
      <c r="AF29" s="632"/>
      <c r="AG29" s="633"/>
    </row>
    <row r="30" spans="1:33" ht="12.75">
      <c r="A30" s="365"/>
      <c r="B30" s="627"/>
      <c r="C30" s="628"/>
      <c r="D30" s="620"/>
      <c r="E30" s="621"/>
      <c r="F30" s="365"/>
      <c r="G30" s="365"/>
      <c r="H30" s="365"/>
      <c r="I30" s="365"/>
      <c r="J30" s="366"/>
      <c r="K30" s="366"/>
      <c r="L30" s="366"/>
      <c r="M30" s="366"/>
      <c r="N30" s="365"/>
      <c r="O30" s="365"/>
      <c r="P30" s="365"/>
      <c r="Q30" s="365"/>
      <c r="R30" s="365"/>
      <c r="S30" s="365"/>
      <c r="T30" s="365"/>
      <c r="U30" s="365"/>
      <c r="V30" s="365"/>
      <c r="W30" s="365"/>
      <c r="X30" s="365"/>
      <c r="Y30" s="365"/>
      <c r="Z30" s="365"/>
      <c r="AA30" s="365"/>
      <c r="AB30" s="365"/>
      <c r="AC30" s="365"/>
      <c r="AD30" s="631"/>
      <c r="AE30" s="632"/>
      <c r="AF30" s="632"/>
      <c r="AG30" s="633"/>
    </row>
    <row r="31" spans="1:33" ht="12.75">
      <c r="A31" s="365"/>
      <c r="B31" s="627"/>
      <c r="C31" s="628"/>
      <c r="D31" s="620"/>
      <c r="E31" s="621"/>
      <c r="F31" s="365"/>
      <c r="G31" s="365"/>
      <c r="H31" s="365"/>
      <c r="I31" s="365"/>
      <c r="J31" s="366"/>
      <c r="K31" s="366"/>
      <c r="L31" s="366"/>
      <c r="M31" s="366"/>
      <c r="N31" s="365"/>
      <c r="O31" s="365"/>
      <c r="P31" s="365"/>
      <c r="Q31" s="365"/>
      <c r="R31" s="365"/>
      <c r="S31" s="365"/>
      <c r="T31" s="365"/>
      <c r="U31" s="365"/>
      <c r="V31" s="365"/>
      <c r="W31" s="365"/>
      <c r="X31" s="365"/>
      <c r="Y31" s="365"/>
      <c r="Z31" s="365"/>
      <c r="AA31" s="365"/>
      <c r="AB31" s="365"/>
      <c r="AC31" s="365"/>
      <c r="AD31" s="631"/>
      <c r="AE31" s="632"/>
      <c r="AF31" s="632"/>
      <c r="AG31" s="633"/>
    </row>
    <row r="32" spans="1:33" ht="12.75">
      <c r="A32" s="365"/>
      <c r="B32" s="627"/>
      <c r="C32" s="628"/>
      <c r="D32" s="620"/>
      <c r="E32" s="621"/>
      <c r="F32" s="365"/>
      <c r="G32" s="365"/>
      <c r="H32" s="365"/>
      <c r="I32" s="365"/>
      <c r="J32" s="366"/>
      <c r="K32" s="366"/>
      <c r="L32" s="366"/>
      <c r="M32" s="366"/>
      <c r="N32" s="365"/>
      <c r="O32" s="365"/>
      <c r="P32" s="365"/>
      <c r="Q32" s="365"/>
      <c r="R32" s="365"/>
      <c r="S32" s="365"/>
      <c r="T32" s="365"/>
      <c r="U32" s="365"/>
      <c r="V32" s="365"/>
      <c r="W32" s="365"/>
      <c r="X32" s="365"/>
      <c r="Y32" s="365"/>
      <c r="Z32" s="365"/>
      <c r="AA32" s="365"/>
      <c r="AB32" s="365"/>
      <c r="AC32" s="365"/>
      <c r="AD32" s="631"/>
      <c r="AE32" s="632"/>
      <c r="AF32" s="632"/>
      <c r="AG32" s="633"/>
    </row>
    <row r="33" spans="1:33" ht="12.75">
      <c r="A33" s="365"/>
      <c r="B33" s="627"/>
      <c r="C33" s="628"/>
      <c r="D33" s="620"/>
      <c r="E33" s="621"/>
      <c r="F33" s="365"/>
      <c r="G33" s="365"/>
      <c r="H33" s="365"/>
      <c r="I33" s="365"/>
      <c r="J33" s="366"/>
      <c r="K33" s="366"/>
      <c r="L33" s="366"/>
      <c r="M33" s="366"/>
      <c r="N33" s="365"/>
      <c r="O33" s="365"/>
      <c r="P33" s="365"/>
      <c r="Q33" s="365"/>
      <c r="R33" s="365"/>
      <c r="S33" s="365"/>
      <c r="T33" s="365"/>
      <c r="U33" s="365"/>
      <c r="V33" s="365"/>
      <c r="W33" s="365"/>
      <c r="X33" s="365"/>
      <c r="Y33" s="365"/>
      <c r="Z33" s="365"/>
      <c r="AA33" s="365"/>
      <c r="AB33" s="365"/>
      <c r="AC33" s="365"/>
      <c r="AD33" s="631"/>
      <c r="AE33" s="632"/>
      <c r="AF33" s="632"/>
      <c r="AG33" s="633"/>
    </row>
    <row r="34" spans="1:33" ht="12.75">
      <c r="A34" s="365"/>
      <c r="B34" s="627"/>
      <c r="C34" s="628"/>
      <c r="D34" s="620"/>
      <c r="E34" s="621"/>
      <c r="F34" s="365"/>
      <c r="G34" s="365"/>
      <c r="H34" s="365"/>
      <c r="I34" s="365"/>
      <c r="J34" s="366"/>
      <c r="K34" s="366"/>
      <c r="L34" s="366"/>
      <c r="M34" s="366"/>
      <c r="N34" s="365"/>
      <c r="O34" s="365"/>
      <c r="P34" s="365"/>
      <c r="Q34" s="365"/>
      <c r="R34" s="365"/>
      <c r="S34" s="365"/>
      <c r="T34" s="365"/>
      <c r="U34" s="365"/>
      <c r="V34" s="365"/>
      <c r="W34" s="365"/>
      <c r="X34" s="365"/>
      <c r="Y34" s="365"/>
      <c r="Z34" s="365"/>
      <c r="AA34" s="365"/>
      <c r="AB34" s="365"/>
      <c r="AC34" s="365"/>
      <c r="AD34" s="631"/>
      <c r="AE34" s="632"/>
      <c r="AF34" s="632"/>
      <c r="AG34" s="633"/>
    </row>
    <row r="35" spans="1:33" ht="12.75">
      <c r="A35" s="365"/>
      <c r="B35" s="627"/>
      <c r="C35" s="628"/>
      <c r="D35" s="620"/>
      <c r="E35" s="621"/>
      <c r="F35" s="365"/>
      <c r="G35" s="365"/>
      <c r="H35" s="365"/>
      <c r="I35" s="365"/>
      <c r="J35" s="366"/>
      <c r="K35" s="366"/>
      <c r="L35" s="366"/>
      <c r="M35" s="366"/>
      <c r="N35" s="365"/>
      <c r="O35" s="365"/>
      <c r="P35" s="365"/>
      <c r="Q35" s="365"/>
      <c r="R35" s="365"/>
      <c r="S35" s="365"/>
      <c r="T35" s="365"/>
      <c r="U35" s="365"/>
      <c r="V35" s="365"/>
      <c r="W35" s="365"/>
      <c r="X35" s="365"/>
      <c r="Y35" s="365"/>
      <c r="Z35" s="365"/>
      <c r="AA35" s="365"/>
      <c r="AB35" s="365"/>
      <c r="AC35" s="365"/>
      <c r="AD35" s="631"/>
      <c r="AE35" s="632"/>
      <c r="AF35" s="632"/>
      <c r="AG35" s="633"/>
    </row>
    <row r="36" spans="1:33" ht="12.75">
      <c r="A36" s="365"/>
      <c r="B36" s="627"/>
      <c r="C36" s="628"/>
      <c r="D36" s="620"/>
      <c r="E36" s="621"/>
      <c r="F36" s="365"/>
      <c r="G36" s="365"/>
      <c r="H36" s="365"/>
      <c r="I36" s="365"/>
      <c r="J36" s="366"/>
      <c r="K36" s="366"/>
      <c r="L36" s="366"/>
      <c r="M36" s="366"/>
      <c r="N36" s="365"/>
      <c r="O36" s="365"/>
      <c r="P36" s="365"/>
      <c r="Q36" s="365"/>
      <c r="R36" s="365"/>
      <c r="S36" s="365"/>
      <c r="T36" s="365"/>
      <c r="U36" s="365"/>
      <c r="V36" s="365"/>
      <c r="W36" s="365"/>
      <c r="X36" s="365"/>
      <c r="Y36" s="365"/>
      <c r="Z36" s="365"/>
      <c r="AA36" s="365"/>
      <c r="AB36" s="365"/>
      <c r="AC36" s="365"/>
      <c r="AD36" s="631"/>
      <c r="AE36" s="632"/>
      <c r="AF36" s="632"/>
      <c r="AG36" s="633"/>
    </row>
    <row r="37" spans="1:33" ht="12.75">
      <c r="A37" s="365"/>
      <c r="B37" s="627"/>
      <c r="C37" s="628"/>
      <c r="D37" s="620"/>
      <c r="E37" s="621"/>
      <c r="F37" s="365"/>
      <c r="G37" s="365"/>
      <c r="H37" s="365"/>
      <c r="I37" s="365"/>
      <c r="J37" s="366"/>
      <c r="K37" s="366"/>
      <c r="L37" s="366"/>
      <c r="M37" s="366"/>
      <c r="N37" s="365"/>
      <c r="O37" s="365"/>
      <c r="P37" s="365"/>
      <c r="Q37" s="365"/>
      <c r="R37" s="365"/>
      <c r="S37" s="365"/>
      <c r="T37" s="365"/>
      <c r="U37" s="365"/>
      <c r="V37" s="365"/>
      <c r="W37" s="365"/>
      <c r="X37" s="365"/>
      <c r="Y37" s="365"/>
      <c r="Z37" s="365"/>
      <c r="AA37" s="365"/>
      <c r="AB37" s="365"/>
      <c r="AC37" s="365"/>
      <c r="AD37" s="631"/>
      <c r="AE37" s="632"/>
      <c r="AF37" s="632"/>
      <c r="AG37" s="633"/>
    </row>
    <row r="38" spans="1:33" ht="12.75">
      <c r="A38" s="365"/>
      <c r="B38" s="627"/>
      <c r="C38" s="628"/>
      <c r="D38" s="620"/>
      <c r="E38" s="621"/>
      <c r="F38" s="365"/>
      <c r="G38" s="365"/>
      <c r="H38" s="365"/>
      <c r="I38" s="365"/>
      <c r="J38" s="366"/>
      <c r="K38" s="366"/>
      <c r="L38" s="366"/>
      <c r="M38" s="366"/>
      <c r="N38" s="365"/>
      <c r="O38" s="365"/>
      <c r="P38" s="365"/>
      <c r="Q38" s="365"/>
      <c r="R38" s="365"/>
      <c r="S38" s="365"/>
      <c r="T38" s="365"/>
      <c r="U38" s="365"/>
      <c r="V38" s="365"/>
      <c r="W38" s="365"/>
      <c r="X38" s="365"/>
      <c r="Y38" s="365"/>
      <c r="Z38" s="365"/>
      <c r="AA38" s="365"/>
      <c r="AB38" s="365"/>
      <c r="AC38" s="365"/>
      <c r="AD38" s="631"/>
      <c r="AE38" s="632"/>
      <c r="AF38" s="632"/>
      <c r="AG38" s="633"/>
    </row>
    <row r="39" spans="1:33" ht="12.75">
      <c r="A39" s="365"/>
      <c r="B39" s="627"/>
      <c r="C39" s="628"/>
      <c r="D39" s="620"/>
      <c r="E39" s="621"/>
      <c r="F39" s="365"/>
      <c r="G39" s="365"/>
      <c r="H39" s="365"/>
      <c r="I39" s="365"/>
      <c r="J39" s="366"/>
      <c r="K39" s="366"/>
      <c r="L39" s="366"/>
      <c r="M39" s="366"/>
      <c r="N39" s="365"/>
      <c r="O39" s="365"/>
      <c r="P39" s="365"/>
      <c r="Q39" s="365"/>
      <c r="R39" s="365"/>
      <c r="S39" s="365"/>
      <c r="T39" s="365"/>
      <c r="U39" s="365"/>
      <c r="V39" s="365"/>
      <c r="W39" s="365"/>
      <c r="X39" s="365"/>
      <c r="Y39" s="365"/>
      <c r="Z39" s="365"/>
      <c r="AA39" s="365"/>
      <c r="AB39" s="365"/>
      <c r="AC39" s="365"/>
      <c r="AD39" s="663"/>
      <c r="AE39" s="664"/>
      <c r="AF39" s="664"/>
      <c r="AG39" s="664"/>
    </row>
    <row r="40" spans="1:33" ht="12.75">
      <c r="A40" s="365"/>
      <c r="B40" s="627"/>
      <c r="C40" s="628"/>
      <c r="D40" s="620"/>
      <c r="E40" s="621"/>
      <c r="F40" s="365"/>
      <c r="G40" s="365"/>
      <c r="H40" s="365"/>
      <c r="I40" s="365"/>
      <c r="J40" s="366"/>
      <c r="K40" s="366"/>
      <c r="L40" s="366"/>
      <c r="M40" s="366"/>
      <c r="N40" s="365"/>
      <c r="O40" s="365"/>
      <c r="P40" s="365"/>
      <c r="Q40" s="365"/>
      <c r="R40" s="365"/>
      <c r="S40" s="365"/>
      <c r="T40" s="365"/>
      <c r="U40" s="365"/>
      <c r="V40" s="365"/>
      <c r="W40" s="365"/>
      <c r="X40" s="365"/>
      <c r="Y40" s="365"/>
      <c r="Z40" s="365"/>
      <c r="AA40" s="365"/>
      <c r="AB40" s="365"/>
      <c r="AC40" s="365"/>
      <c r="AD40" s="663"/>
      <c r="AE40" s="664"/>
      <c r="AF40" s="664"/>
      <c r="AG40" s="664"/>
    </row>
    <row r="41" spans="1:33" ht="12.75">
      <c r="A41" s="365"/>
      <c r="B41" s="627"/>
      <c r="C41" s="628"/>
      <c r="D41" s="620"/>
      <c r="E41" s="621"/>
      <c r="F41" s="365"/>
      <c r="G41" s="365"/>
      <c r="H41" s="365"/>
      <c r="I41" s="365"/>
      <c r="J41" s="366"/>
      <c r="K41" s="366"/>
      <c r="L41" s="366"/>
      <c r="M41" s="366"/>
      <c r="N41" s="365"/>
      <c r="O41" s="365"/>
      <c r="P41" s="365"/>
      <c r="Q41" s="365"/>
      <c r="R41" s="365"/>
      <c r="S41" s="365"/>
      <c r="T41" s="365"/>
      <c r="U41" s="365"/>
      <c r="V41" s="365"/>
      <c r="W41" s="365"/>
      <c r="X41" s="365"/>
      <c r="Y41" s="365"/>
      <c r="Z41" s="365"/>
      <c r="AA41" s="365"/>
      <c r="AB41" s="365"/>
      <c r="AC41" s="365"/>
      <c r="AD41" s="663"/>
      <c r="AE41" s="664"/>
      <c r="AF41" s="664"/>
      <c r="AG41" s="664"/>
    </row>
    <row r="42" spans="1:33" ht="12.75">
      <c r="A42" s="365"/>
      <c r="B42" s="627"/>
      <c r="C42" s="628"/>
      <c r="D42" s="620"/>
      <c r="E42" s="621"/>
      <c r="F42" s="365"/>
      <c r="G42" s="365"/>
      <c r="H42" s="365"/>
      <c r="I42" s="365"/>
      <c r="J42" s="366"/>
      <c r="K42" s="366"/>
      <c r="L42" s="366"/>
      <c r="M42" s="366"/>
      <c r="N42" s="365"/>
      <c r="O42" s="365"/>
      <c r="P42" s="365"/>
      <c r="Q42" s="365"/>
      <c r="R42" s="365"/>
      <c r="S42" s="365"/>
      <c r="T42" s="365"/>
      <c r="U42" s="365"/>
      <c r="V42" s="365"/>
      <c r="W42" s="365"/>
      <c r="X42" s="365"/>
      <c r="Y42" s="365"/>
      <c r="Z42" s="365"/>
      <c r="AA42" s="365"/>
      <c r="AB42" s="365"/>
      <c r="AC42" s="365"/>
      <c r="AD42" s="663"/>
      <c r="AE42" s="664"/>
      <c r="AF42" s="664"/>
      <c r="AG42" s="664"/>
    </row>
    <row r="43" spans="1:33" ht="12.75">
      <c r="A43" s="365"/>
      <c r="B43" s="627"/>
      <c r="C43" s="628"/>
      <c r="D43" s="620"/>
      <c r="E43" s="621"/>
      <c r="F43" s="365"/>
      <c r="G43" s="365"/>
      <c r="H43" s="365"/>
      <c r="I43" s="365"/>
      <c r="J43" s="366"/>
      <c r="K43" s="366"/>
      <c r="L43" s="366"/>
      <c r="M43" s="366"/>
      <c r="N43" s="365"/>
      <c r="O43" s="365"/>
      <c r="P43" s="365"/>
      <c r="Q43" s="365"/>
      <c r="R43" s="365"/>
      <c r="S43" s="365"/>
      <c r="T43" s="365"/>
      <c r="U43" s="365"/>
      <c r="V43" s="365"/>
      <c r="W43" s="365"/>
      <c r="X43" s="365"/>
      <c r="Y43" s="365"/>
      <c r="Z43" s="365"/>
      <c r="AA43" s="365"/>
      <c r="AB43" s="365"/>
      <c r="AC43" s="365"/>
      <c r="AD43" s="663"/>
      <c r="AE43" s="664"/>
      <c r="AF43" s="664"/>
      <c r="AG43" s="664"/>
    </row>
    <row r="44" spans="1:33" ht="12.75">
      <c r="A44" s="365"/>
      <c r="B44" s="627"/>
      <c r="C44" s="628"/>
      <c r="D44" s="620"/>
      <c r="E44" s="621"/>
      <c r="F44" s="365"/>
      <c r="G44" s="365"/>
      <c r="H44" s="365"/>
      <c r="I44" s="365"/>
      <c r="J44" s="366"/>
      <c r="K44" s="366"/>
      <c r="L44" s="366"/>
      <c r="M44" s="366"/>
      <c r="N44" s="365"/>
      <c r="O44" s="365"/>
      <c r="P44" s="365"/>
      <c r="Q44" s="365"/>
      <c r="R44" s="365"/>
      <c r="S44" s="365"/>
      <c r="T44" s="365"/>
      <c r="U44" s="365"/>
      <c r="V44" s="365"/>
      <c r="W44" s="365"/>
      <c r="X44" s="365"/>
      <c r="Y44" s="365"/>
      <c r="Z44" s="365"/>
      <c r="AA44" s="365"/>
      <c r="AB44" s="365"/>
      <c r="AC44" s="365"/>
      <c r="AD44" s="663"/>
      <c r="AE44" s="664"/>
      <c r="AF44" s="664"/>
      <c r="AG44" s="664"/>
    </row>
    <row r="45" spans="1:33" ht="12.75">
      <c r="A45" s="365"/>
      <c r="B45" s="629"/>
      <c r="C45" s="630"/>
      <c r="D45" s="620"/>
      <c r="E45" s="621"/>
      <c r="F45" s="365"/>
      <c r="G45" s="365"/>
      <c r="H45" s="365"/>
      <c r="I45" s="365"/>
      <c r="J45" s="366"/>
      <c r="K45" s="366"/>
      <c r="L45" s="366"/>
      <c r="M45" s="366"/>
      <c r="N45" s="365"/>
      <c r="O45" s="365"/>
      <c r="P45" s="365"/>
      <c r="Q45" s="365"/>
      <c r="R45" s="365"/>
      <c r="S45" s="365"/>
      <c r="T45" s="365"/>
      <c r="U45" s="365"/>
      <c r="V45" s="365"/>
      <c r="W45" s="365"/>
      <c r="X45" s="365"/>
      <c r="Y45" s="365"/>
      <c r="Z45" s="365"/>
      <c r="AA45" s="365"/>
      <c r="AB45" s="365"/>
      <c r="AC45" s="365"/>
      <c r="AD45" s="663"/>
      <c r="AE45" s="664"/>
      <c r="AF45" s="664"/>
      <c r="AG45" s="664"/>
    </row>
    <row r="46" spans="1:33" ht="12.75">
      <c r="A46" s="617" t="s">
        <v>240</v>
      </c>
      <c r="B46" s="618"/>
      <c r="C46" s="618"/>
      <c r="D46" s="618"/>
      <c r="E46" s="619"/>
      <c r="F46" s="379"/>
      <c r="G46" s="379"/>
      <c r="H46" s="379"/>
      <c r="I46" s="379">
        <f>SUM(I27:I45)</f>
        <v>0</v>
      </c>
      <c r="J46" s="381"/>
      <c r="K46" s="381"/>
      <c r="L46" s="381"/>
      <c r="M46" s="379">
        <f>SUM(M27:M45)</f>
        <v>0</v>
      </c>
      <c r="N46" s="379"/>
      <c r="O46" s="379"/>
      <c r="P46" s="379"/>
      <c r="Q46" s="379">
        <f>SUM(Q27:Q45)</f>
        <v>0</v>
      </c>
      <c r="R46" s="379"/>
      <c r="S46" s="379"/>
      <c r="T46" s="379"/>
      <c r="U46" s="379">
        <f>SUM(U27:U45)</f>
        <v>0</v>
      </c>
      <c r="V46" s="379"/>
      <c r="W46" s="379"/>
      <c r="X46" s="379"/>
      <c r="Y46" s="379">
        <f>SUM(Y27:Y45)</f>
        <v>0</v>
      </c>
      <c r="Z46" s="379"/>
      <c r="AA46" s="379"/>
      <c r="AB46" s="379"/>
      <c r="AC46" s="379">
        <f>SUM(AC27:AC45)</f>
        <v>0</v>
      </c>
      <c r="AD46" s="665"/>
      <c r="AE46" s="666"/>
      <c r="AF46" s="666"/>
      <c r="AG46" s="666"/>
    </row>
    <row r="47" spans="1:33" ht="12.75" customHeight="1">
      <c r="A47" s="617" t="s">
        <v>251</v>
      </c>
      <c r="B47" s="618"/>
      <c r="C47" s="618"/>
      <c r="D47" s="618"/>
      <c r="E47" s="619"/>
      <c r="F47" s="379"/>
      <c r="G47" s="379"/>
      <c r="H47" s="379"/>
      <c r="I47" s="380">
        <f>+I17+I26+I46</f>
        <v>0</v>
      </c>
      <c r="J47" s="379"/>
      <c r="K47" s="379"/>
      <c r="L47" s="379"/>
      <c r="M47" s="380">
        <f>+M17+M26+M46</f>
        <v>0</v>
      </c>
      <c r="N47" s="379"/>
      <c r="O47" s="379"/>
      <c r="P47" s="379"/>
      <c r="Q47" s="380">
        <f>+Q17+Q26+Q46</f>
        <v>0</v>
      </c>
      <c r="R47" s="379"/>
      <c r="S47" s="379"/>
      <c r="T47" s="379"/>
      <c r="U47" s="380">
        <f>+U17+U26+U46</f>
        <v>0</v>
      </c>
      <c r="V47" s="379"/>
      <c r="W47" s="379"/>
      <c r="X47" s="379"/>
      <c r="Y47" s="380">
        <f>+Y17+Y26+Y46</f>
        <v>0</v>
      </c>
      <c r="Z47" s="379"/>
      <c r="AA47" s="379"/>
      <c r="AB47" s="379"/>
      <c r="AC47" s="380">
        <f>+AC17+AC26+AC46</f>
        <v>0</v>
      </c>
      <c r="AD47" s="665"/>
      <c r="AE47" s="666"/>
      <c r="AF47" s="666"/>
      <c r="AG47" s="666"/>
    </row>
    <row r="48" spans="1:33" ht="12.75">
      <c r="A48" s="622" t="s">
        <v>252</v>
      </c>
      <c r="B48" s="623"/>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row>
    <row r="49" spans="1:33" ht="12.75">
      <c r="A49" s="624"/>
      <c r="B49" s="624"/>
      <c r="C49" s="624"/>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row>
    <row r="50" spans="1:33" ht="12.75">
      <c r="A50" s="624"/>
      <c r="B50" s="624"/>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row>
    <row r="51" spans="1:33" ht="12.75">
      <c r="A51" s="624"/>
      <c r="B51" s="624"/>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row>
  </sheetData>
  <sheetProtection/>
  <mergeCells count="89">
    <mergeCell ref="AD45:AG45"/>
    <mergeCell ref="D21:E21"/>
    <mergeCell ref="D22:E22"/>
    <mergeCell ref="D23:E23"/>
    <mergeCell ref="AD46:AG46"/>
    <mergeCell ref="AD47:AG47"/>
    <mergeCell ref="AD40:AG40"/>
    <mergeCell ref="AD41:AG41"/>
    <mergeCell ref="AD42:AG42"/>
    <mergeCell ref="AD43:AG43"/>
    <mergeCell ref="AD44:AG44"/>
    <mergeCell ref="AD37:AG37"/>
    <mergeCell ref="AD38:AG38"/>
    <mergeCell ref="B18:C25"/>
    <mergeCell ref="AD33:AG33"/>
    <mergeCell ref="AD34:AG34"/>
    <mergeCell ref="AD35:AG35"/>
    <mergeCell ref="AD36:AG36"/>
    <mergeCell ref="D18:E18"/>
    <mergeCell ref="D19:E19"/>
    <mergeCell ref="AD39:AG39"/>
    <mergeCell ref="D39:E39"/>
    <mergeCell ref="D14:E14"/>
    <mergeCell ref="D15:E15"/>
    <mergeCell ref="D16:E16"/>
    <mergeCell ref="AD32:AG32"/>
    <mergeCell ref="AD18:AG18"/>
    <mergeCell ref="AD20:AG20"/>
    <mergeCell ref="AD25:AG25"/>
    <mergeCell ref="AD26:AG26"/>
    <mergeCell ref="AD24:AG24"/>
    <mergeCell ref="AD15:AG15"/>
    <mergeCell ref="AD17:AG17"/>
    <mergeCell ref="AD30:AG30"/>
    <mergeCell ref="D20:E20"/>
    <mergeCell ref="AD31:AG31"/>
    <mergeCell ref="D31:E31"/>
    <mergeCell ref="AD21:AG21"/>
    <mergeCell ref="AD22:AG22"/>
    <mergeCell ref="AD29:AG29"/>
    <mergeCell ref="AD12:AG12"/>
    <mergeCell ref="AD8:AG11"/>
    <mergeCell ref="J8:M10"/>
    <mergeCell ref="V8:Y10"/>
    <mergeCell ref="Z8:AC10"/>
    <mergeCell ref="AD23:AG23"/>
    <mergeCell ref="AD13:AG13"/>
    <mergeCell ref="AD14:AG14"/>
    <mergeCell ref="A1:AG1"/>
    <mergeCell ref="A2:AG2"/>
    <mergeCell ref="A3:AG3"/>
    <mergeCell ref="AF7:AG7"/>
    <mergeCell ref="N8:Q10"/>
    <mergeCell ref="R8:U10"/>
    <mergeCell ref="F8:I10"/>
    <mergeCell ref="A8:A11"/>
    <mergeCell ref="B8:C11"/>
    <mergeCell ref="B12:C12"/>
    <mergeCell ref="D8:E11"/>
    <mergeCell ref="D12:E12"/>
    <mergeCell ref="D13:E13"/>
    <mergeCell ref="B13:C16"/>
    <mergeCell ref="D27:E27"/>
    <mergeCell ref="D28:E28"/>
    <mergeCell ref="D29:E29"/>
    <mergeCell ref="A26:E26"/>
    <mergeCell ref="D37:E37"/>
    <mergeCell ref="D38:E38"/>
    <mergeCell ref="D32:E32"/>
    <mergeCell ref="A48:AG51"/>
    <mergeCell ref="B27:C45"/>
    <mergeCell ref="AD27:AG27"/>
    <mergeCell ref="AD28:AG28"/>
    <mergeCell ref="D30:E30"/>
    <mergeCell ref="D45:E45"/>
    <mergeCell ref="A46:E46"/>
    <mergeCell ref="A47:E47"/>
    <mergeCell ref="D33:E33"/>
    <mergeCell ref="D34:E34"/>
    <mergeCell ref="A17:E17"/>
    <mergeCell ref="D40:E40"/>
    <mergeCell ref="D41:E41"/>
    <mergeCell ref="D42:E42"/>
    <mergeCell ref="D43:E43"/>
    <mergeCell ref="D44:E44"/>
    <mergeCell ref="D35:E35"/>
    <mergeCell ref="D36:E36"/>
    <mergeCell ref="D24:E24"/>
    <mergeCell ref="D25:E25"/>
  </mergeCells>
  <printOptions/>
  <pageMargins left="0.7086614173228347" right="0.7086614173228347" top="0.7480314960629921" bottom="0.7480314960629921" header="0.31496062992125984" footer="0.31496062992125984"/>
  <pageSetup horizontalDpi="600" verticalDpi="600" orientation="landscape" paperSize="9" scale="42" r:id="rId1"/>
</worksheet>
</file>

<file path=xl/worksheets/sheet2.xml><?xml version="1.0" encoding="utf-8"?>
<worksheet xmlns="http://schemas.openxmlformats.org/spreadsheetml/2006/main" xmlns:r="http://schemas.openxmlformats.org/officeDocument/2006/relationships">
  <sheetPr>
    <tabColor indexed="10"/>
  </sheetPr>
  <dimension ref="B2:M54"/>
  <sheetViews>
    <sheetView view="pageBreakPreview" zoomScale="80" zoomScaleSheetLayoutView="80" zoomScalePageLayoutView="0" workbookViewId="0" topLeftCell="A34">
      <selection activeCell="D53" sqref="D53:M53"/>
    </sheetView>
  </sheetViews>
  <sheetFormatPr defaultColWidth="9.140625" defaultRowHeight="12.75"/>
  <cols>
    <col min="1" max="1" width="4.140625" style="271" customWidth="1"/>
    <col min="2" max="2" width="2.8515625" style="271" customWidth="1"/>
    <col min="3" max="3" width="30.00390625" style="271" customWidth="1"/>
    <col min="4" max="9" width="9.140625" style="271" customWidth="1"/>
    <col min="10" max="10" width="9.57421875" style="271" customWidth="1"/>
    <col min="11" max="11" width="8.28125" style="271" customWidth="1"/>
    <col min="12" max="12" width="7.28125" style="271" customWidth="1"/>
    <col min="13" max="13" width="22.00390625" style="271" customWidth="1"/>
    <col min="14" max="16384" width="9.140625" style="271" customWidth="1"/>
  </cols>
  <sheetData>
    <row r="1" ht="13.5" thickBot="1"/>
    <row r="2" spans="2:13" ht="12.75">
      <c r="B2" s="272"/>
      <c r="C2" s="273"/>
      <c r="D2" s="273"/>
      <c r="E2" s="273"/>
      <c r="F2" s="273"/>
      <c r="G2" s="273"/>
      <c r="H2" s="273"/>
      <c r="I2" s="273"/>
      <c r="J2" s="273"/>
      <c r="K2" s="273"/>
      <c r="L2" s="273"/>
      <c r="M2" s="274"/>
    </row>
    <row r="3" spans="2:13" ht="12" customHeight="1">
      <c r="B3" s="275"/>
      <c r="C3" s="276"/>
      <c r="D3" s="276"/>
      <c r="E3" s="276"/>
      <c r="F3" s="276"/>
      <c r="G3" s="276"/>
      <c r="H3" s="276"/>
      <c r="I3" s="276"/>
      <c r="J3" s="276"/>
      <c r="K3" s="276"/>
      <c r="L3" s="276"/>
      <c r="M3" s="277"/>
    </row>
    <row r="4" spans="2:13" ht="11.25" customHeight="1">
      <c r="B4" s="275"/>
      <c r="C4" s="390" t="s">
        <v>73</v>
      </c>
      <c r="D4" s="390"/>
      <c r="E4" s="390"/>
      <c r="F4" s="390"/>
      <c r="G4" s="390"/>
      <c r="H4" s="390"/>
      <c r="I4" s="390"/>
      <c r="J4" s="390"/>
      <c r="K4" s="390"/>
      <c r="L4" s="390"/>
      <c r="M4" s="277"/>
    </row>
    <row r="5" spans="2:13" ht="11.25" customHeight="1">
      <c r="B5" s="391" t="s">
        <v>74</v>
      </c>
      <c r="C5" s="392"/>
      <c r="D5" s="392"/>
      <c r="E5" s="392"/>
      <c r="F5" s="392"/>
      <c r="G5" s="392"/>
      <c r="H5" s="392"/>
      <c r="I5" s="392"/>
      <c r="J5" s="392"/>
      <c r="K5" s="392"/>
      <c r="L5" s="392"/>
      <c r="M5" s="385"/>
    </row>
    <row r="6" spans="2:13" ht="11.25" customHeight="1">
      <c r="B6" s="393"/>
      <c r="C6" s="392"/>
      <c r="D6" s="392"/>
      <c r="E6" s="392"/>
      <c r="F6" s="392"/>
      <c r="G6" s="392"/>
      <c r="H6" s="392"/>
      <c r="I6" s="392"/>
      <c r="J6" s="392"/>
      <c r="K6" s="392"/>
      <c r="L6" s="392"/>
      <c r="M6" s="385"/>
    </row>
    <row r="7" spans="2:13" ht="12.75" customHeight="1">
      <c r="B7" s="393"/>
      <c r="C7" s="392"/>
      <c r="D7" s="392"/>
      <c r="E7" s="392"/>
      <c r="F7" s="392"/>
      <c r="G7" s="392"/>
      <c r="H7" s="392"/>
      <c r="I7" s="392"/>
      <c r="J7" s="392"/>
      <c r="K7" s="392"/>
      <c r="L7" s="392"/>
      <c r="M7" s="385"/>
    </row>
    <row r="8" spans="2:13" ht="36" customHeight="1">
      <c r="B8" s="393"/>
      <c r="C8" s="392"/>
      <c r="D8" s="392"/>
      <c r="E8" s="392"/>
      <c r="F8" s="392"/>
      <c r="G8" s="392"/>
      <c r="H8" s="392"/>
      <c r="I8" s="392"/>
      <c r="J8" s="392"/>
      <c r="K8" s="392"/>
      <c r="L8" s="392"/>
      <c r="M8" s="385"/>
    </row>
    <row r="9" spans="2:13" ht="21" customHeight="1">
      <c r="B9" s="275"/>
      <c r="C9" s="276"/>
      <c r="D9" s="276"/>
      <c r="E9" s="276"/>
      <c r="F9" s="276"/>
      <c r="G9" s="276"/>
      <c r="H9" s="276"/>
      <c r="I9" s="276"/>
      <c r="J9" s="276"/>
      <c r="K9" s="276"/>
      <c r="L9" s="276"/>
      <c r="M9" s="277"/>
    </row>
    <row r="10" spans="2:13" ht="15.75" customHeight="1">
      <c r="B10" s="388"/>
      <c r="C10" s="389" t="s">
        <v>75</v>
      </c>
      <c r="D10" s="384" t="s">
        <v>256</v>
      </c>
      <c r="E10" s="384"/>
      <c r="F10" s="384"/>
      <c r="G10" s="384"/>
      <c r="H10" s="384"/>
      <c r="I10" s="384"/>
      <c r="J10" s="384"/>
      <c r="K10" s="384"/>
      <c r="L10" s="384"/>
      <c r="M10" s="385"/>
    </row>
    <row r="11" spans="2:13" ht="15.75" customHeight="1">
      <c r="B11" s="388"/>
      <c r="C11" s="389"/>
      <c r="D11" s="384"/>
      <c r="E11" s="384"/>
      <c r="F11" s="384"/>
      <c r="G11" s="384"/>
      <c r="H11" s="384"/>
      <c r="I11" s="384"/>
      <c r="J11" s="384"/>
      <c r="K11" s="384"/>
      <c r="L11" s="384"/>
      <c r="M11" s="385"/>
    </row>
    <row r="12" spans="2:13" ht="33" customHeight="1">
      <c r="B12" s="394"/>
      <c r="C12" s="395"/>
      <c r="D12" s="386"/>
      <c r="E12" s="386"/>
      <c r="F12" s="386"/>
      <c r="G12" s="386"/>
      <c r="H12" s="386"/>
      <c r="I12" s="386"/>
      <c r="J12" s="386"/>
      <c r="K12" s="386"/>
      <c r="L12" s="386"/>
      <c r="M12" s="387"/>
    </row>
    <row r="13" spans="2:13" ht="9.75" customHeight="1">
      <c r="B13" s="278"/>
      <c r="C13" s="279"/>
      <c r="D13" s="279"/>
      <c r="E13" s="279"/>
      <c r="F13" s="279"/>
      <c r="G13" s="279"/>
      <c r="H13" s="279"/>
      <c r="I13" s="279"/>
      <c r="J13" s="279"/>
      <c r="K13" s="279"/>
      <c r="L13" s="279"/>
      <c r="M13" s="280"/>
    </row>
    <row r="14" spans="2:13" ht="27" customHeight="1">
      <c r="B14" s="388"/>
      <c r="C14" s="389" t="s">
        <v>76</v>
      </c>
      <c r="D14" s="384" t="s">
        <v>77</v>
      </c>
      <c r="E14" s="384"/>
      <c r="F14" s="384"/>
      <c r="G14" s="384"/>
      <c r="H14" s="384"/>
      <c r="I14" s="384"/>
      <c r="J14" s="384"/>
      <c r="K14" s="384"/>
      <c r="L14" s="384"/>
      <c r="M14" s="385"/>
    </row>
    <row r="15" spans="2:13" ht="12.75" customHeight="1">
      <c r="B15" s="388"/>
      <c r="C15" s="389"/>
      <c r="D15" s="384" t="s">
        <v>257</v>
      </c>
      <c r="E15" s="384"/>
      <c r="F15" s="384"/>
      <c r="G15" s="384"/>
      <c r="H15" s="384"/>
      <c r="I15" s="384"/>
      <c r="J15" s="384"/>
      <c r="K15" s="384"/>
      <c r="L15" s="384"/>
      <c r="M15" s="277"/>
    </row>
    <row r="16" spans="2:13" ht="12.75" customHeight="1">
      <c r="B16" s="388"/>
      <c r="C16" s="389"/>
      <c r="D16" s="384" t="s">
        <v>78</v>
      </c>
      <c r="E16" s="384"/>
      <c r="F16" s="384"/>
      <c r="G16" s="384"/>
      <c r="H16" s="384"/>
      <c r="I16" s="384"/>
      <c r="J16" s="384"/>
      <c r="K16" s="384"/>
      <c r="L16" s="384"/>
      <c r="M16" s="277"/>
    </row>
    <row r="17" spans="2:13" ht="12.75" customHeight="1">
      <c r="B17" s="388"/>
      <c r="C17" s="389"/>
      <c r="D17" s="384" t="s">
        <v>79</v>
      </c>
      <c r="E17" s="384"/>
      <c r="F17" s="384"/>
      <c r="G17" s="384"/>
      <c r="H17" s="384"/>
      <c r="I17" s="384"/>
      <c r="J17" s="384"/>
      <c r="K17" s="384"/>
      <c r="L17" s="384"/>
      <c r="M17" s="277"/>
    </row>
    <row r="18" spans="2:13" ht="30.75" customHeight="1">
      <c r="B18" s="275"/>
      <c r="C18" s="276"/>
      <c r="D18" s="384" t="s">
        <v>80</v>
      </c>
      <c r="E18" s="384"/>
      <c r="F18" s="384"/>
      <c r="G18" s="384"/>
      <c r="H18" s="384"/>
      <c r="I18" s="384"/>
      <c r="J18" s="384"/>
      <c r="K18" s="384"/>
      <c r="L18" s="384"/>
      <c r="M18" s="277"/>
    </row>
    <row r="19" spans="2:13" ht="12.75">
      <c r="B19" s="275"/>
      <c r="C19" s="276"/>
      <c r="D19" s="384"/>
      <c r="E19" s="384"/>
      <c r="F19" s="384"/>
      <c r="G19" s="384"/>
      <c r="H19" s="384"/>
      <c r="I19" s="384"/>
      <c r="J19" s="384"/>
      <c r="K19" s="384"/>
      <c r="L19" s="384"/>
      <c r="M19" s="277"/>
    </row>
    <row r="20" spans="2:13" ht="13.5" customHeight="1">
      <c r="B20" s="275"/>
      <c r="C20" s="276"/>
      <c r="D20" s="384" t="s">
        <v>81</v>
      </c>
      <c r="E20" s="384"/>
      <c r="F20" s="384"/>
      <c r="G20" s="384"/>
      <c r="H20" s="384"/>
      <c r="I20" s="384"/>
      <c r="J20" s="384"/>
      <c r="K20" s="384"/>
      <c r="L20" s="384"/>
      <c r="M20" s="385"/>
    </row>
    <row r="21" spans="2:13" ht="13.5" customHeight="1">
      <c r="B21" s="275"/>
      <c r="C21" s="276"/>
      <c r="D21" s="384" t="s">
        <v>82</v>
      </c>
      <c r="E21" s="384"/>
      <c r="F21" s="384"/>
      <c r="G21" s="384"/>
      <c r="H21" s="384"/>
      <c r="I21" s="384"/>
      <c r="J21" s="384"/>
      <c r="K21" s="384"/>
      <c r="L21" s="384"/>
      <c r="M21" s="385"/>
    </row>
    <row r="22" spans="2:13" ht="2.25" customHeight="1">
      <c r="B22" s="275"/>
      <c r="C22" s="276"/>
      <c r="D22" s="276"/>
      <c r="E22" s="276"/>
      <c r="F22" s="276"/>
      <c r="G22" s="276"/>
      <c r="H22" s="276"/>
      <c r="I22" s="276"/>
      <c r="J22" s="276"/>
      <c r="K22" s="276"/>
      <c r="L22" s="276"/>
      <c r="M22" s="277"/>
    </row>
    <row r="23" spans="2:13" ht="12.75" customHeight="1">
      <c r="B23" s="388"/>
      <c r="C23" s="389" t="s">
        <v>83</v>
      </c>
      <c r="D23" s="384" t="s">
        <v>258</v>
      </c>
      <c r="E23" s="384"/>
      <c r="F23" s="384"/>
      <c r="G23" s="384"/>
      <c r="H23" s="384"/>
      <c r="I23" s="384"/>
      <c r="J23" s="384"/>
      <c r="K23" s="384"/>
      <c r="L23" s="384"/>
      <c r="M23" s="385"/>
    </row>
    <row r="24" spans="2:13" ht="12.75">
      <c r="B24" s="388"/>
      <c r="C24" s="389"/>
      <c r="D24" s="384"/>
      <c r="E24" s="384"/>
      <c r="F24" s="384"/>
      <c r="G24" s="384"/>
      <c r="H24" s="384"/>
      <c r="I24" s="384"/>
      <c r="J24" s="384"/>
      <c r="K24" s="384"/>
      <c r="L24" s="384"/>
      <c r="M24" s="385"/>
    </row>
    <row r="25" spans="2:13" ht="106.5" customHeight="1">
      <c r="B25" s="394"/>
      <c r="C25" s="395"/>
      <c r="D25" s="386"/>
      <c r="E25" s="386"/>
      <c r="F25" s="386"/>
      <c r="G25" s="386"/>
      <c r="H25" s="386"/>
      <c r="I25" s="386"/>
      <c r="J25" s="386"/>
      <c r="K25" s="386"/>
      <c r="L25" s="386"/>
      <c r="M25" s="387"/>
    </row>
    <row r="26" spans="2:13" ht="12.75" hidden="1">
      <c r="B26" s="275"/>
      <c r="C26" s="276"/>
      <c r="D26" s="276"/>
      <c r="E26" s="276"/>
      <c r="F26" s="276"/>
      <c r="G26" s="276"/>
      <c r="H26" s="276"/>
      <c r="I26" s="276"/>
      <c r="J26" s="276"/>
      <c r="K26" s="276"/>
      <c r="L26" s="276"/>
      <c r="M26" s="277"/>
    </row>
    <row r="27" spans="2:13" ht="12.75" customHeight="1">
      <c r="B27" s="388"/>
      <c r="C27" s="389" t="s">
        <v>84</v>
      </c>
      <c r="D27" s="384" t="s">
        <v>85</v>
      </c>
      <c r="E27" s="384"/>
      <c r="F27" s="384"/>
      <c r="G27" s="384"/>
      <c r="H27" s="384"/>
      <c r="I27" s="384"/>
      <c r="J27" s="384"/>
      <c r="K27" s="384"/>
      <c r="L27" s="384"/>
      <c r="M27" s="385"/>
    </row>
    <row r="28" spans="2:13" ht="12.75">
      <c r="B28" s="388"/>
      <c r="C28" s="389"/>
      <c r="D28" s="384"/>
      <c r="E28" s="384"/>
      <c r="F28" s="384"/>
      <c r="G28" s="384"/>
      <c r="H28" s="384"/>
      <c r="I28" s="384"/>
      <c r="J28" s="384"/>
      <c r="K28" s="384"/>
      <c r="L28" s="384"/>
      <c r="M28" s="385"/>
    </row>
    <row r="29" spans="2:13" ht="15.75" customHeight="1">
      <c r="B29" s="388"/>
      <c r="C29" s="389"/>
      <c r="D29" s="384"/>
      <c r="E29" s="384"/>
      <c r="F29" s="384"/>
      <c r="G29" s="384"/>
      <c r="H29" s="384"/>
      <c r="I29" s="384"/>
      <c r="J29" s="384"/>
      <c r="K29" s="384"/>
      <c r="L29" s="384"/>
      <c r="M29" s="385"/>
    </row>
    <row r="30" spans="2:13" ht="3.75" customHeight="1">
      <c r="B30" s="275"/>
      <c r="C30" s="276"/>
      <c r="D30" s="276"/>
      <c r="E30" s="276"/>
      <c r="F30" s="276"/>
      <c r="G30" s="276"/>
      <c r="H30" s="276"/>
      <c r="I30" s="276"/>
      <c r="J30" s="276"/>
      <c r="K30" s="276"/>
      <c r="L30" s="276"/>
      <c r="M30" s="277"/>
    </row>
    <row r="31" spans="2:13" ht="12.75" customHeight="1">
      <c r="B31" s="275"/>
      <c r="C31" s="276"/>
      <c r="D31" s="384" t="s">
        <v>86</v>
      </c>
      <c r="E31" s="384"/>
      <c r="F31" s="384"/>
      <c r="G31" s="384"/>
      <c r="H31" s="384"/>
      <c r="I31" s="384"/>
      <c r="J31" s="384"/>
      <c r="K31" s="384"/>
      <c r="L31" s="384"/>
      <c r="M31" s="385"/>
    </row>
    <row r="32" spans="2:13" ht="12.75">
      <c r="B32" s="275"/>
      <c r="C32" s="276"/>
      <c r="D32" s="384"/>
      <c r="E32" s="384"/>
      <c r="F32" s="384"/>
      <c r="G32" s="384"/>
      <c r="H32" s="384"/>
      <c r="I32" s="384"/>
      <c r="J32" s="384"/>
      <c r="K32" s="384"/>
      <c r="L32" s="384"/>
      <c r="M32" s="385"/>
    </row>
    <row r="33" spans="2:13" ht="27" customHeight="1">
      <c r="B33" s="275"/>
      <c r="C33" s="276"/>
      <c r="D33" s="384"/>
      <c r="E33" s="384"/>
      <c r="F33" s="384"/>
      <c r="G33" s="384"/>
      <c r="H33" s="384"/>
      <c r="I33" s="384"/>
      <c r="J33" s="384"/>
      <c r="K33" s="384"/>
      <c r="L33" s="384"/>
      <c r="M33" s="385"/>
    </row>
    <row r="34" spans="2:13" ht="11.25" customHeight="1">
      <c r="B34" s="275"/>
      <c r="C34" s="276"/>
      <c r="D34" s="276"/>
      <c r="E34" s="276"/>
      <c r="F34" s="276"/>
      <c r="G34" s="276"/>
      <c r="H34" s="276"/>
      <c r="I34" s="276"/>
      <c r="J34" s="276"/>
      <c r="K34" s="276"/>
      <c r="L34" s="276"/>
      <c r="M34" s="277"/>
    </row>
    <row r="35" spans="2:13" ht="12.75">
      <c r="B35" s="97"/>
      <c r="C35" s="281" t="s">
        <v>87</v>
      </c>
      <c r="D35" s="384" t="s">
        <v>259</v>
      </c>
      <c r="E35" s="384"/>
      <c r="F35" s="384"/>
      <c r="G35" s="384"/>
      <c r="H35" s="384"/>
      <c r="I35" s="384"/>
      <c r="J35" s="384"/>
      <c r="K35" s="384"/>
      <c r="L35" s="384"/>
      <c r="M35" s="277"/>
    </row>
    <row r="36" spans="2:13" ht="12.75">
      <c r="B36" s="97"/>
      <c r="C36" s="281"/>
      <c r="D36" s="384"/>
      <c r="E36" s="384"/>
      <c r="F36" s="384"/>
      <c r="G36" s="384"/>
      <c r="H36" s="384"/>
      <c r="I36" s="384"/>
      <c r="J36" s="384"/>
      <c r="K36" s="384"/>
      <c r="L36" s="384"/>
      <c r="M36" s="277"/>
    </row>
    <row r="37" spans="2:13" ht="12.75" customHeight="1">
      <c r="B37" s="97"/>
      <c r="C37" s="281" t="s">
        <v>88</v>
      </c>
      <c r="D37" s="384" t="s">
        <v>89</v>
      </c>
      <c r="E37" s="384"/>
      <c r="F37" s="384"/>
      <c r="G37" s="384"/>
      <c r="H37" s="384"/>
      <c r="I37" s="384"/>
      <c r="J37" s="384"/>
      <c r="K37" s="384"/>
      <c r="L37" s="384"/>
      <c r="M37" s="385"/>
    </row>
    <row r="38" spans="2:13" ht="12.75">
      <c r="B38" s="97"/>
      <c r="C38" s="281"/>
      <c r="D38" s="384"/>
      <c r="E38" s="384"/>
      <c r="F38" s="384"/>
      <c r="G38" s="384"/>
      <c r="H38" s="384"/>
      <c r="I38" s="384"/>
      <c r="J38" s="384"/>
      <c r="K38" s="384"/>
      <c r="L38" s="384"/>
      <c r="M38" s="385"/>
    </row>
    <row r="39" spans="2:13" ht="14.25" customHeight="1" hidden="1">
      <c r="B39" s="97"/>
      <c r="C39" s="281"/>
      <c r="D39" s="384"/>
      <c r="E39" s="384"/>
      <c r="F39" s="384"/>
      <c r="G39" s="384"/>
      <c r="H39" s="384"/>
      <c r="I39" s="384"/>
      <c r="J39" s="384"/>
      <c r="K39" s="384"/>
      <c r="L39" s="384"/>
      <c r="M39" s="385"/>
    </row>
    <row r="40" spans="2:13" ht="34.5" customHeight="1">
      <c r="B40" s="98"/>
      <c r="C40" s="282" t="s">
        <v>260</v>
      </c>
      <c r="D40" s="386" t="s">
        <v>261</v>
      </c>
      <c r="E40" s="386"/>
      <c r="F40" s="386"/>
      <c r="G40" s="386"/>
      <c r="H40" s="386"/>
      <c r="I40" s="386"/>
      <c r="J40" s="386"/>
      <c r="K40" s="386"/>
      <c r="L40" s="386"/>
      <c r="M40" s="387"/>
    </row>
    <row r="41" spans="2:13" ht="21" customHeight="1">
      <c r="B41" s="99"/>
      <c r="C41" s="283" t="s">
        <v>90</v>
      </c>
      <c r="D41" s="96"/>
      <c r="E41" s="96"/>
      <c r="F41" s="96"/>
      <c r="G41" s="96"/>
      <c r="H41" s="96"/>
      <c r="I41" s="96"/>
      <c r="J41" s="96"/>
      <c r="K41" s="96"/>
      <c r="L41" s="96"/>
      <c r="M41" s="277"/>
    </row>
    <row r="42" spans="2:13" ht="30" customHeight="1">
      <c r="B42" s="100"/>
      <c r="C42" s="284" t="s">
        <v>91</v>
      </c>
      <c r="D42" s="384" t="s">
        <v>92</v>
      </c>
      <c r="E42" s="384"/>
      <c r="F42" s="384"/>
      <c r="G42" s="384"/>
      <c r="H42" s="384"/>
      <c r="I42" s="384"/>
      <c r="J42" s="384"/>
      <c r="K42" s="384"/>
      <c r="L42" s="384"/>
      <c r="M42" s="384"/>
    </row>
    <row r="43" spans="2:13" ht="6" customHeight="1">
      <c r="B43" s="285"/>
      <c r="C43" s="286"/>
      <c r="D43" s="96"/>
      <c r="E43" s="96"/>
      <c r="F43" s="96"/>
      <c r="G43" s="96"/>
      <c r="H43" s="96"/>
      <c r="I43" s="96"/>
      <c r="J43" s="96"/>
      <c r="K43" s="96"/>
      <c r="L43" s="96"/>
      <c r="M43" s="277"/>
    </row>
    <row r="44" spans="2:13" ht="40.5" customHeight="1">
      <c r="B44" s="100"/>
      <c r="C44" s="284" t="s">
        <v>93</v>
      </c>
      <c r="D44" s="384" t="s">
        <v>262</v>
      </c>
      <c r="E44" s="384"/>
      <c r="F44" s="384"/>
      <c r="G44" s="384"/>
      <c r="H44" s="384"/>
      <c r="I44" s="384"/>
      <c r="J44" s="384"/>
      <c r="K44" s="384"/>
      <c r="L44" s="384"/>
      <c r="M44" s="385"/>
    </row>
    <row r="45" spans="2:13" ht="6" customHeight="1" hidden="1">
      <c r="B45" s="285"/>
      <c r="C45" s="286"/>
      <c r="D45" s="96"/>
      <c r="E45" s="96"/>
      <c r="F45" s="96"/>
      <c r="G45" s="96"/>
      <c r="H45" s="96"/>
      <c r="I45" s="96"/>
      <c r="J45" s="96"/>
      <c r="K45" s="96"/>
      <c r="L45" s="96"/>
      <c r="M45" s="277"/>
    </row>
    <row r="46" spans="2:13" ht="29.25" customHeight="1">
      <c r="B46" s="101"/>
      <c r="C46" s="287" t="s">
        <v>94</v>
      </c>
      <c r="D46" s="386" t="s">
        <v>95</v>
      </c>
      <c r="E46" s="386"/>
      <c r="F46" s="386"/>
      <c r="G46" s="386"/>
      <c r="H46" s="386"/>
      <c r="I46" s="386"/>
      <c r="J46" s="386"/>
      <c r="K46" s="386"/>
      <c r="L46" s="386"/>
      <c r="M46" s="288"/>
    </row>
    <row r="47" spans="2:13" ht="13.5" customHeight="1">
      <c r="B47" s="99"/>
      <c r="C47" s="283"/>
      <c r="D47" s="96"/>
      <c r="E47" s="96"/>
      <c r="F47" s="96"/>
      <c r="G47" s="96"/>
      <c r="H47" s="96"/>
      <c r="I47" s="96"/>
      <c r="J47" s="96"/>
      <c r="K47" s="96"/>
      <c r="L47" s="96"/>
      <c r="M47" s="277"/>
    </row>
    <row r="48" spans="2:13" ht="27" customHeight="1">
      <c r="B48" s="100"/>
      <c r="C48" s="284" t="s">
        <v>96</v>
      </c>
      <c r="D48" s="384" t="s">
        <v>263</v>
      </c>
      <c r="E48" s="384"/>
      <c r="F48" s="384"/>
      <c r="G48" s="384"/>
      <c r="H48" s="384"/>
      <c r="I48" s="384"/>
      <c r="J48" s="384"/>
      <c r="K48" s="384"/>
      <c r="L48" s="384"/>
      <c r="M48" s="385"/>
    </row>
    <row r="49" spans="2:13" ht="0.75" customHeight="1">
      <c r="B49" s="285"/>
      <c r="C49" s="286"/>
      <c r="D49" s="96"/>
      <c r="E49" s="96"/>
      <c r="F49" s="96"/>
      <c r="G49" s="96"/>
      <c r="H49" s="96"/>
      <c r="I49" s="96"/>
      <c r="J49" s="96"/>
      <c r="K49" s="96"/>
      <c r="L49" s="96"/>
      <c r="M49" s="277"/>
    </row>
    <row r="50" spans="2:13" ht="0.75" customHeight="1">
      <c r="B50" s="285"/>
      <c r="C50" s="286"/>
      <c r="D50" s="96"/>
      <c r="E50" s="96"/>
      <c r="F50" s="96"/>
      <c r="G50" s="96"/>
      <c r="H50" s="96"/>
      <c r="I50" s="96"/>
      <c r="J50" s="96"/>
      <c r="K50" s="96"/>
      <c r="L50" s="96"/>
      <c r="M50" s="277"/>
    </row>
    <row r="51" spans="2:13" ht="39.75" customHeight="1">
      <c r="B51" s="100"/>
      <c r="C51" s="284" t="s">
        <v>97</v>
      </c>
      <c r="D51" s="384" t="s">
        <v>264</v>
      </c>
      <c r="E51" s="384"/>
      <c r="F51" s="384"/>
      <c r="G51" s="384"/>
      <c r="H51" s="384"/>
      <c r="I51" s="384"/>
      <c r="J51" s="384"/>
      <c r="K51" s="384"/>
      <c r="L51" s="384"/>
      <c r="M51" s="385"/>
    </row>
    <row r="52" spans="2:13" ht="0.75" customHeight="1">
      <c r="B52" s="285"/>
      <c r="C52" s="286"/>
      <c r="D52" s="96"/>
      <c r="E52" s="96"/>
      <c r="F52" s="96"/>
      <c r="G52" s="96"/>
      <c r="H52" s="96"/>
      <c r="I52" s="96"/>
      <c r="J52" s="96"/>
      <c r="K52" s="96"/>
      <c r="L52" s="96"/>
      <c r="M52" s="277"/>
    </row>
    <row r="53" spans="2:13" ht="72.75" customHeight="1">
      <c r="B53" s="100"/>
      <c r="C53" s="284" t="s">
        <v>98</v>
      </c>
      <c r="D53" s="384" t="s">
        <v>99</v>
      </c>
      <c r="E53" s="384"/>
      <c r="F53" s="384"/>
      <c r="G53" s="384"/>
      <c r="H53" s="384"/>
      <c r="I53" s="384"/>
      <c r="J53" s="384"/>
      <c r="K53" s="384"/>
      <c r="L53" s="384"/>
      <c r="M53" s="385"/>
    </row>
    <row r="54" spans="2:13" ht="15" customHeight="1" thickBot="1">
      <c r="B54" s="289"/>
      <c r="C54" s="290"/>
      <c r="D54" s="102"/>
      <c r="E54" s="102"/>
      <c r="F54" s="102"/>
      <c r="G54" s="102"/>
      <c r="H54" s="102"/>
      <c r="I54" s="102"/>
      <c r="J54" s="102"/>
      <c r="K54" s="102"/>
      <c r="L54" s="102"/>
      <c r="M54" s="291"/>
    </row>
    <row r="55" ht="6" customHeight="1"/>
  </sheetData>
  <sheetProtection selectLockedCells="1"/>
  <mergeCells count="31">
    <mergeCell ref="D16:L16"/>
    <mergeCell ref="B23:B25"/>
    <mergeCell ref="C23:C25"/>
    <mergeCell ref="B14:B17"/>
    <mergeCell ref="C14:C17"/>
    <mergeCell ref="D23:M25"/>
    <mergeCell ref="D14:M14"/>
    <mergeCell ref="D15:L15"/>
    <mergeCell ref="B27:B29"/>
    <mergeCell ref="C27:C29"/>
    <mergeCell ref="D27:M29"/>
    <mergeCell ref="D31:M33"/>
    <mergeCell ref="D37:M39"/>
    <mergeCell ref="C4:L4"/>
    <mergeCell ref="B5:M8"/>
    <mergeCell ref="B10:B12"/>
    <mergeCell ref="C10:C12"/>
    <mergeCell ref="D10:M12"/>
    <mergeCell ref="D35:L36"/>
    <mergeCell ref="D18:L18"/>
    <mergeCell ref="D19:L19"/>
    <mergeCell ref="D20:M20"/>
    <mergeCell ref="D17:L17"/>
    <mergeCell ref="D21:M21"/>
    <mergeCell ref="D53:M53"/>
    <mergeCell ref="D40:M40"/>
    <mergeCell ref="D42:M42"/>
    <mergeCell ref="D44:M44"/>
    <mergeCell ref="D46:L46"/>
    <mergeCell ref="D51:M51"/>
    <mergeCell ref="D48:M48"/>
  </mergeCells>
  <printOptions/>
  <pageMargins left="0.75" right="0.75" top="1" bottom="1" header="0.5" footer="0.5"/>
  <pageSetup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indexed="41"/>
  </sheetPr>
  <dimension ref="B3:L44"/>
  <sheetViews>
    <sheetView showGridLines="0" view="pageBreakPreview" zoomScaleSheetLayoutView="100" zoomScalePageLayoutView="0" workbookViewId="0" topLeftCell="A1">
      <selection activeCell="F41" sqref="F41"/>
    </sheetView>
  </sheetViews>
  <sheetFormatPr defaultColWidth="9.140625" defaultRowHeight="12.75"/>
  <cols>
    <col min="1" max="1" width="3.00390625" style="2" customWidth="1"/>
    <col min="2" max="2" width="1.7109375" style="2" customWidth="1"/>
    <col min="3" max="3" width="1.8515625" style="2" customWidth="1"/>
    <col min="4" max="4" width="0.9921875" style="2" customWidth="1"/>
    <col min="5" max="5" width="9.140625" style="2" customWidth="1"/>
    <col min="6" max="6" width="5.140625" style="2" customWidth="1"/>
    <col min="7" max="7" width="10.8515625" style="2" customWidth="1"/>
    <col min="8" max="8" width="9.140625" style="2" customWidth="1"/>
    <col min="9" max="9" width="12.421875" style="2" customWidth="1"/>
    <col min="10" max="10" width="37.00390625" style="2" customWidth="1"/>
    <col min="11" max="11" width="31.421875" style="2" hidden="1" customWidth="1"/>
    <col min="12" max="12" width="3.28125" style="2" customWidth="1"/>
    <col min="13" max="13" width="4.140625" style="2" customWidth="1"/>
    <col min="14" max="16384" width="9.140625" style="2" customWidth="1"/>
  </cols>
  <sheetData>
    <row r="3" spans="2:12" ht="12.75">
      <c r="B3" s="5"/>
      <c r="C3" s="6"/>
      <c r="D3" s="6"/>
      <c r="E3" s="6"/>
      <c r="F3" s="6"/>
      <c r="G3" s="6"/>
      <c r="H3" s="6"/>
      <c r="I3" s="6"/>
      <c r="J3" s="6"/>
      <c r="K3" s="6"/>
      <c r="L3" s="12"/>
    </row>
    <row r="4" spans="2:12" ht="12.75">
      <c r="B4" s="7"/>
      <c r="C4" s="8"/>
      <c r="D4" s="8"/>
      <c r="E4" s="8"/>
      <c r="F4" s="8"/>
      <c r="G4" s="8"/>
      <c r="H4" s="8"/>
      <c r="I4" s="8"/>
      <c r="J4" s="8"/>
      <c r="K4" s="8"/>
      <c r="L4" s="13"/>
    </row>
    <row r="5" spans="2:12" ht="12.75">
      <c r="B5" s="7"/>
      <c r="C5" s="8"/>
      <c r="D5" s="8"/>
      <c r="E5" s="8"/>
      <c r="F5" s="8"/>
      <c r="G5" s="8"/>
      <c r="H5" s="8"/>
      <c r="I5" s="8"/>
      <c r="J5" s="8"/>
      <c r="K5" s="8"/>
      <c r="L5" s="13"/>
    </row>
    <row r="6" spans="2:12" ht="12.75">
      <c r="B6" s="7"/>
      <c r="C6" s="8"/>
      <c r="D6" s="8"/>
      <c r="E6" s="8"/>
      <c r="F6" s="8"/>
      <c r="G6" s="8"/>
      <c r="H6" s="8"/>
      <c r="I6" s="8"/>
      <c r="J6" s="8"/>
      <c r="K6" s="8"/>
      <c r="L6" s="13"/>
    </row>
    <row r="7" spans="2:12" ht="12.75">
      <c r="B7" s="7"/>
      <c r="C7" s="8"/>
      <c r="D7" s="8"/>
      <c r="E7" s="8"/>
      <c r="F7" s="8"/>
      <c r="G7" s="8"/>
      <c r="H7" s="8"/>
      <c r="I7" s="8"/>
      <c r="J7" s="8"/>
      <c r="K7" s="8"/>
      <c r="L7" s="13"/>
    </row>
    <row r="8" spans="2:12" ht="12.75">
      <c r="B8" s="7"/>
      <c r="C8" s="8"/>
      <c r="D8" s="8"/>
      <c r="E8" s="8"/>
      <c r="F8" s="8"/>
      <c r="G8" s="8"/>
      <c r="H8" s="8"/>
      <c r="I8" s="8"/>
      <c r="J8" s="8"/>
      <c r="K8" s="8"/>
      <c r="L8" s="13"/>
    </row>
    <row r="9" spans="2:12" ht="12.75">
      <c r="B9" s="7"/>
      <c r="C9" s="8"/>
      <c r="D9" s="8"/>
      <c r="E9" s="8"/>
      <c r="F9" s="8"/>
      <c r="G9" s="8"/>
      <c r="H9" s="8"/>
      <c r="I9" s="8"/>
      <c r="J9" s="8"/>
      <c r="K9" s="8"/>
      <c r="L9" s="13"/>
    </row>
    <row r="10" spans="2:12" ht="12.75" customHeight="1">
      <c r="B10" s="7"/>
      <c r="C10" s="8"/>
      <c r="D10" s="8"/>
      <c r="E10" s="8"/>
      <c r="F10" s="8"/>
      <c r="G10" s="8"/>
      <c r="H10" s="8"/>
      <c r="I10" s="8"/>
      <c r="J10" s="8"/>
      <c r="K10" s="8"/>
      <c r="L10" s="13"/>
    </row>
    <row r="11" spans="2:12" ht="12.75" customHeight="1">
      <c r="B11" s="399" t="s">
        <v>100</v>
      </c>
      <c r="C11" s="400"/>
      <c r="D11" s="400"/>
      <c r="E11" s="400"/>
      <c r="F11" s="400"/>
      <c r="G11" s="400"/>
      <c r="H11" s="400"/>
      <c r="I11" s="400"/>
      <c r="J11" s="400"/>
      <c r="K11" s="400"/>
      <c r="L11" s="401"/>
    </row>
    <row r="12" spans="2:12" ht="12.75" customHeight="1">
      <c r="B12" s="9"/>
      <c r="C12" s="10"/>
      <c r="D12" s="10"/>
      <c r="E12" s="10"/>
      <c r="F12" s="10"/>
      <c r="G12" s="10"/>
      <c r="H12" s="10"/>
      <c r="I12" s="10"/>
      <c r="J12" s="10"/>
      <c r="K12" s="10"/>
      <c r="L12" s="14"/>
    </row>
    <row r="13" spans="2:12" ht="12.75" customHeight="1">
      <c r="B13" s="9"/>
      <c r="C13" s="10"/>
      <c r="D13" s="10"/>
      <c r="E13" s="10"/>
      <c r="F13" s="10"/>
      <c r="G13" s="10"/>
      <c r="H13" s="10"/>
      <c r="I13" s="10"/>
      <c r="J13" s="10"/>
      <c r="K13" s="10"/>
      <c r="L13" s="14"/>
    </row>
    <row r="14" spans="2:12" ht="12.75" customHeight="1">
      <c r="B14" s="399" t="s">
        <v>101</v>
      </c>
      <c r="C14" s="400"/>
      <c r="D14" s="400"/>
      <c r="E14" s="400"/>
      <c r="F14" s="400"/>
      <c r="G14" s="400"/>
      <c r="H14" s="400"/>
      <c r="I14" s="400"/>
      <c r="J14" s="400"/>
      <c r="K14" s="400"/>
      <c r="L14" s="401"/>
    </row>
    <row r="15" spans="2:12" ht="12.75" customHeight="1">
      <c r="B15" s="399" t="s">
        <v>102</v>
      </c>
      <c r="C15" s="400"/>
      <c r="D15" s="400"/>
      <c r="E15" s="400"/>
      <c r="F15" s="400"/>
      <c r="G15" s="400"/>
      <c r="H15" s="400"/>
      <c r="I15" s="400"/>
      <c r="J15" s="400"/>
      <c r="K15" s="400"/>
      <c r="L15" s="401"/>
    </row>
    <row r="16" spans="2:12" ht="12.75" customHeight="1">
      <c r="B16" s="7"/>
      <c r="C16" s="8"/>
      <c r="D16" s="8"/>
      <c r="E16" s="8"/>
      <c r="F16" s="8"/>
      <c r="G16" s="8"/>
      <c r="H16" s="8"/>
      <c r="I16" s="8"/>
      <c r="J16" s="8"/>
      <c r="K16" s="8"/>
      <c r="L16" s="13"/>
    </row>
    <row r="17" spans="2:12" ht="12.75" customHeight="1">
      <c r="B17" s="15"/>
      <c r="C17" s="16"/>
      <c r="D17" s="16"/>
      <c r="E17" s="402" t="s">
        <v>103</v>
      </c>
      <c r="F17" s="403"/>
      <c r="G17" s="403"/>
      <c r="H17" s="403"/>
      <c r="I17" s="403"/>
      <c r="J17" s="404"/>
      <c r="K17" s="16"/>
      <c r="L17" s="32"/>
    </row>
    <row r="18" spans="2:12" ht="12.75" customHeight="1">
      <c r="B18" s="7"/>
      <c r="C18" s="8"/>
      <c r="D18" s="8"/>
      <c r="E18" s="402" t="s">
        <v>104</v>
      </c>
      <c r="F18" s="403"/>
      <c r="G18" s="403"/>
      <c r="H18" s="403"/>
      <c r="I18" s="403"/>
      <c r="J18" s="404"/>
      <c r="K18" s="8"/>
      <c r="L18" s="13"/>
    </row>
    <row r="19" spans="2:12" ht="12.75" customHeight="1">
      <c r="B19" s="7"/>
      <c r="C19" s="8"/>
      <c r="D19" s="8"/>
      <c r="E19" s="8"/>
      <c r="F19" s="8"/>
      <c r="G19" s="19"/>
      <c r="H19" s="19"/>
      <c r="I19" s="8"/>
      <c r="J19" s="8"/>
      <c r="K19" s="8"/>
      <c r="L19" s="13"/>
    </row>
    <row r="20" spans="2:12" ht="12.75" customHeight="1">
      <c r="B20" s="7"/>
      <c r="C20" s="8"/>
      <c r="D20" s="8"/>
      <c r="E20" s="8"/>
      <c r="F20" s="8"/>
      <c r="G20" s="19"/>
      <c r="H20" s="8"/>
      <c r="I20" s="8"/>
      <c r="J20" s="8"/>
      <c r="K20" s="8"/>
      <c r="L20" s="13"/>
    </row>
    <row r="21" spans="2:12" ht="12.75" customHeight="1">
      <c r="B21" s="7"/>
      <c r="C21" s="8"/>
      <c r="D21" s="8"/>
      <c r="E21" s="8"/>
      <c r="F21" s="8"/>
      <c r="G21" s="19"/>
      <c r="H21" s="19"/>
      <c r="I21" s="8"/>
      <c r="J21" s="8"/>
      <c r="K21" s="8"/>
      <c r="L21" s="13"/>
    </row>
    <row r="22" spans="2:12" ht="12.75" customHeight="1">
      <c r="B22" s="7"/>
      <c r="C22" s="8"/>
      <c r="D22" s="8"/>
      <c r="E22" s="8" t="s">
        <v>105</v>
      </c>
      <c r="G22" s="19"/>
      <c r="J22" s="8"/>
      <c r="K22" s="8"/>
      <c r="L22" s="13"/>
    </row>
    <row r="23" spans="2:12" ht="12.75" customHeight="1">
      <c r="B23" s="7"/>
      <c r="C23" s="8"/>
      <c r="D23" s="8"/>
      <c r="E23" s="8" t="s">
        <v>106</v>
      </c>
      <c r="G23" s="19"/>
      <c r="H23" s="19"/>
      <c r="I23" s="8"/>
      <c r="J23" s="8"/>
      <c r="K23" s="8"/>
      <c r="L23" s="13"/>
    </row>
    <row r="24" spans="2:12" ht="12.75" customHeight="1">
      <c r="B24" s="7"/>
      <c r="C24" s="8"/>
      <c r="D24" s="8"/>
      <c r="E24" s="8" t="s">
        <v>107</v>
      </c>
      <c r="G24" s="19"/>
      <c r="H24" s="19"/>
      <c r="I24" s="8"/>
      <c r="J24" s="8"/>
      <c r="K24" s="8"/>
      <c r="L24" s="13"/>
    </row>
    <row r="25" spans="2:12" ht="12.75" customHeight="1">
      <c r="B25" s="7"/>
      <c r="C25" s="8"/>
      <c r="D25" s="8"/>
      <c r="E25" s="92" t="s">
        <v>108</v>
      </c>
      <c r="G25" s="19"/>
      <c r="H25" s="19"/>
      <c r="I25" s="8"/>
      <c r="J25" s="8"/>
      <c r="K25" s="8"/>
      <c r="L25" s="13"/>
    </row>
    <row r="26" spans="2:12" ht="12.75" customHeight="1">
      <c r="B26" s="7"/>
      <c r="C26" s="8"/>
      <c r="D26" s="8"/>
      <c r="E26" s="92" t="s">
        <v>109</v>
      </c>
      <c r="G26" s="19"/>
      <c r="H26" s="19"/>
      <c r="I26" s="8"/>
      <c r="J26" s="8"/>
      <c r="K26" s="8"/>
      <c r="L26" s="13"/>
    </row>
    <row r="27" spans="2:12" ht="12.75" customHeight="1">
      <c r="B27" s="7"/>
      <c r="C27" s="8"/>
      <c r="D27" s="8"/>
      <c r="E27" s="8" t="s">
        <v>110</v>
      </c>
      <c r="G27" s="19"/>
      <c r="H27" s="93" t="s">
        <v>111</v>
      </c>
      <c r="I27" s="94"/>
      <c r="J27" s="94"/>
      <c r="K27" s="94"/>
      <c r="L27" s="95"/>
    </row>
    <row r="28" spans="2:12" ht="12.75" customHeight="1">
      <c r="B28" s="7"/>
      <c r="C28" s="8"/>
      <c r="D28" s="8"/>
      <c r="E28" s="92"/>
      <c r="G28" s="19"/>
      <c r="H28" s="19"/>
      <c r="I28" s="8"/>
      <c r="J28" s="8"/>
      <c r="K28" s="8"/>
      <c r="L28" s="13"/>
    </row>
    <row r="29" spans="2:12" ht="12.75" customHeight="1">
      <c r="B29" s="7"/>
      <c r="C29" s="8"/>
      <c r="D29" s="8"/>
      <c r="E29" s="8" t="s">
        <v>112</v>
      </c>
      <c r="F29" s="33"/>
      <c r="G29" s="8"/>
      <c r="H29" s="4" t="s">
        <v>113</v>
      </c>
      <c r="I29" s="3"/>
      <c r="J29" s="3"/>
      <c r="K29" s="3"/>
      <c r="L29" s="13"/>
    </row>
    <row r="30" spans="2:12" ht="12.75" customHeight="1">
      <c r="B30" s="7"/>
      <c r="C30" s="8"/>
      <c r="D30" s="8"/>
      <c r="E30" s="8" t="s">
        <v>114</v>
      </c>
      <c r="F30" s="8"/>
      <c r="G30" s="8"/>
      <c r="H30" s="398" t="s">
        <v>115</v>
      </c>
      <c r="I30" s="398"/>
      <c r="J30" s="398"/>
      <c r="K30" s="398"/>
      <c r="L30" s="13"/>
    </row>
    <row r="31" spans="2:12" ht="12.75" customHeight="1">
      <c r="B31" s="7"/>
      <c r="C31" s="8"/>
      <c r="D31" s="8"/>
      <c r="E31" s="356" t="s">
        <v>116</v>
      </c>
      <c r="F31" s="8"/>
      <c r="G31" s="8"/>
      <c r="H31" s="4" t="s">
        <v>117</v>
      </c>
      <c r="I31" s="3"/>
      <c r="J31" s="3"/>
      <c r="K31" s="3"/>
      <c r="L31" s="13"/>
    </row>
    <row r="32" spans="2:12" ht="12.75" customHeight="1">
      <c r="B32" s="7"/>
      <c r="C32" s="8"/>
      <c r="D32" s="8"/>
      <c r="E32" s="11" t="s">
        <v>118</v>
      </c>
      <c r="F32" s="8"/>
      <c r="G32" s="8"/>
      <c r="H32" s="4" t="s">
        <v>119</v>
      </c>
      <c r="I32" s="8"/>
      <c r="J32" s="8"/>
      <c r="K32" s="8"/>
      <c r="L32" s="13"/>
    </row>
    <row r="33" spans="2:12" ht="12.75" customHeight="1">
      <c r="B33" s="7"/>
      <c r="C33" s="8"/>
      <c r="D33" s="8"/>
      <c r="E33" s="8"/>
      <c r="F33" s="8"/>
      <c r="G33" s="8"/>
      <c r="H33" s="20"/>
      <c r="I33" s="8"/>
      <c r="J33" s="8"/>
      <c r="K33" s="8"/>
      <c r="L33" s="13"/>
    </row>
    <row r="34" spans="2:12" ht="12.75" customHeight="1">
      <c r="B34" s="7"/>
      <c r="C34" s="8"/>
      <c r="D34" s="11"/>
      <c r="E34" s="8"/>
      <c r="F34" s="8"/>
      <c r="G34" s="8"/>
      <c r="H34" s="8"/>
      <c r="I34" s="8"/>
      <c r="J34" s="8"/>
      <c r="K34" s="8"/>
      <c r="L34" s="13"/>
    </row>
    <row r="35" spans="2:12" ht="27.75" customHeight="1">
      <c r="B35" s="7"/>
      <c r="C35" s="8"/>
      <c r="D35" s="11"/>
      <c r="E35" s="396" t="s">
        <v>120</v>
      </c>
      <c r="F35" s="397"/>
      <c r="G35" s="397"/>
      <c r="H35" s="398" t="s">
        <v>121</v>
      </c>
      <c r="I35" s="398"/>
      <c r="J35" s="398"/>
      <c r="K35" s="398"/>
      <c r="L35" s="13"/>
    </row>
    <row r="36" spans="2:12" ht="27.75" customHeight="1">
      <c r="B36" s="7"/>
      <c r="C36" s="8"/>
      <c r="D36" s="11"/>
      <c r="E36" s="34"/>
      <c r="F36" s="34"/>
      <c r="G36" s="34"/>
      <c r="H36" s="21"/>
      <c r="I36" s="21"/>
      <c r="J36" s="21"/>
      <c r="K36" s="21"/>
      <c r="L36" s="13"/>
    </row>
    <row r="37" spans="2:12" ht="27.75" customHeight="1">
      <c r="B37" s="7"/>
      <c r="C37" s="8"/>
      <c r="D37" s="11"/>
      <c r="E37" s="34"/>
      <c r="F37" s="34"/>
      <c r="G37" s="34"/>
      <c r="H37" s="21"/>
      <c r="I37" s="21"/>
      <c r="J37" s="21"/>
      <c r="K37" s="21"/>
      <c r="L37" s="13"/>
    </row>
    <row r="38" spans="2:12" ht="12.75" customHeight="1">
      <c r="B38" s="7"/>
      <c r="C38" s="8"/>
      <c r="D38" s="8"/>
      <c r="E38" s="35"/>
      <c r="F38" s="8"/>
      <c r="G38" s="8"/>
      <c r="H38" s="8"/>
      <c r="I38" s="8"/>
      <c r="J38" s="8"/>
      <c r="K38" s="8"/>
      <c r="L38" s="13"/>
    </row>
    <row r="39" spans="2:12" ht="12.75" customHeight="1">
      <c r="B39" s="7"/>
      <c r="C39" s="8"/>
      <c r="D39" s="8"/>
      <c r="E39" s="8"/>
      <c r="F39" s="8"/>
      <c r="G39" s="8"/>
      <c r="H39" s="292"/>
      <c r="I39" s="292"/>
      <c r="J39" s="292"/>
      <c r="K39" s="8"/>
      <c r="L39" s="13"/>
    </row>
    <row r="40" spans="2:12" ht="12.75" customHeight="1">
      <c r="B40" s="7"/>
      <c r="C40" s="8"/>
      <c r="D40" s="8"/>
      <c r="E40" s="8" t="s">
        <v>122</v>
      </c>
      <c r="F40" s="36"/>
      <c r="G40" s="36"/>
      <c r="H40" s="293"/>
      <c r="I40" s="293"/>
      <c r="J40" s="293"/>
      <c r="K40" s="8"/>
      <c r="L40" s="13"/>
    </row>
    <row r="41" spans="2:12" ht="12.75" customHeight="1">
      <c r="B41" s="7"/>
      <c r="C41" s="8"/>
      <c r="D41" s="8"/>
      <c r="E41" s="8"/>
      <c r="F41" s="36"/>
      <c r="G41" s="36"/>
      <c r="H41" s="292"/>
      <c r="I41" s="292"/>
      <c r="J41" s="292"/>
      <c r="K41" s="8"/>
      <c r="L41" s="13"/>
    </row>
    <row r="42" spans="2:12" ht="12.75" customHeight="1">
      <c r="B42" s="7"/>
      <c r="C42" s="8"/>
      <c r="D42" s="8"/>
      <c r="E42" s="8"/>
      <c r="F42" s="8"/>
      <c r="G42" s="8"/>
      <c r="H42" s="8"/>
      <c r="I42" s="8"/>
      <c r="J42" s="8"/>
      <c r="K42" s="8"/>
      <c r="L42" s="13"/>
    </row>
    <row r="43" spans="2:12" ht="12.75">
      <c r="B43" s="7"/>
      <c r="C43" s="8"/>
      <c r="D43" s="8"/>
      <c r="E43" s="8"/>
      <c r="F43" s="8"/>
      <c r="G43" s="8"/>
      <c r="H43" s="8"/>
      <c r="I43" s="8"/>
      <c r="J43" s="8"/>
      <c r="K43" s="8"/>
      <c r="L43" s="13"/>
    </row>
    <row r="44" spans="2:12" ht="12.75">
      <c r="B44" s="17"/>
      <c r="C44" s="18"/>
      <c r="D44" s="18"/>
      <c r="E44" s="18"/>
      <c r="F44" s="18"/>
      <c r="G44" s="18"/>
      <c r="H44" s="18"/>
      <c r="I44" s="18"/>
      <c r="J44" s="18"/>
      <c r="K44" s="18"/>
      <c r="L44" s="22"/>
    </row>
  </sheetData>
  <sheetProtection formatColumns="0" formatRows="0" insertRows="0"/>
  <mergeCells count="8">
    <mergeCell ref="E35:G35"/>
    <mergeCell ref="H35:K35"/>
    <mergeCell ref="B11:L11"/>
    <mergeCell ref="B14:L14"/>
    <mergeCell ref="B15:L15"/>
    <mergeCell ref="E17:J17"/>
    <mergeCell ref="E18:J18"/>
    <mergeCell ref="H30:K30"/>
  </mergeCells>
  <printOptions/>
  <pageMargins left="0.7480314960629921" right="0.7480314960629921" top="0.984251968503937" bottom="0.984251968503937" header="3.7401574803149606" footer="0.5118110236220472"/>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tabColor indexed="41"/>
  </sheetPr>
  <dimension ref="A1:BC62"/>
  <sheetViews>
    <sheetView showGridLines="0" view="pageBreakPreview" zoomScaleSheetLayoutView="100" zoomScalePageLayoutView="0" workbookViewId="0" topLeftCell="A25">
      <selection activeCell="B28" sqref="B28"/>
    </sheetView>
  </sheetViews>
  <sheetFormatPr defaultColWidth="9.140625" defaultRowHeight="12.75"/>
  <cols>
    <col min="1" max="1" width="2.140625" style="2" customWidth="1"/>
    <col min="2" max="2" width="9.28125" style="2" customWidth="1"/>
    <col min="3" max="3" width="14.8515625" style="2" customWidth="1"/>
    <col min="4" max="4" width="6.00390625" style="2" customWidth="1"/>
    <col min="5" max="5" width="10.00390625" style="2" customWidth="1"/>
    <col min="6" max="10" width="8.7109375" style="2" customWidth="1"/>
    <col min="11" max="11" width="37.00390625" style="2" customWidth="1"/>
    <col min="12" max="12" width="1.7109375" style="2" customWidth="1"/>
    <col min="13" max="13" width="9.28125" style="2" customWidth="1"/>
    <col min="14" max="14" width="14.8515625" style="2" customWidth="1"/>
    <col min="15" max="15" width="6.00390625" style="2" customWidth="1"/>
    <col min="16" max="16" width="10.00390625" style="2" customWidth="1"/>
    <col min="17" max="21" width="8.7109375" style="2" customWidth="1"/>
    <col min="22" max="22" width="37.00390625" style="2" customWidth="1"/>
    <col min="23" max="23" width="0.9921875" style="77" customWidth="1"/>
    <col min="24" max="24" width="9.28125" style="2" customWidth="1"/>
    <col min="25" max="25" width="14.8515625" style="2" customWidth="1"/>
    <col min="26" max="26" width="6.00390625" style="2" customWidth="1"/>
    <col min="27" max="27" width="10.00390625" style="2" customWidth="1"/>
    <col min="28" max="32" width="8.7109375" style="2" customWidth="1"/>
    <col min="33" max="33" width="37.00390625" style="2" customWidth="1"/>
    <col min="34" max="34" width="1.7109375" style="77" customWidth="1"/>
    <col min="35" max="35" width="9.28125" style="2" customWidth="1"/>
    <col min="36" max="36" width="14.8515625" style="2" customWidth="1"/>
    <col min="37" max="37" width="6.00390625" style="2" customWidth="1"/>
    <col min="38" max="38" width="10.00390625" style="2" customWidth="1"/>
    <col min="39" max="43" width="8.7109375" style="2" customWidth="1"/>
    <col min="44" max="44" width="37.00390625" style="2" customWidth="1"/>
    <col min="45" max="45" width="0.9921875" style="77" customWidth="1"/>
    <col min="46" max="46" width="9.28125" style="2" customWidth="1"/>
    <col min="47" max="47" width="14.8515625" style="2" customWidth="1"/>
    <col min="48" max="48" width="6.00390625" style="2" customWidth="1"/>
    <col min="49" max="49" width="10.00390625" style="2" customWidth="1"/>
    <col min="50" max="54" width="8.7109375" style="2" customWidth="1"/>
    <col min="55" max="55" width="37.00390625" style="2" customWidth="1"/>
    <col min="56" max="16384" width="9.140625" style="2" customWidth="1"/>
  </cols>
  <sheetData>
    <row r="1" spans="1:46" ht="12.75">
      <c r="A1" s="1"/>
      <c r="B1" s="1" t="s">
        <v>157</v>
      </c>
      <c r="L1" s="1"/>
      <c r="M1" s="1" t="s">
        <v>268</v>
      </c>
      <c r="X1" s="1" t="s">
        <v>269</v>
      </c>
      <c r="AI1" s="1" t="s">
        <v>270</v>
      </c>
      <c r="AT1" s="1" t="s">
        <v>271</v>
      </c>
    </row>
    <row r="2" spans="1:12" ht="10.5" customHeight="1">
      <c r="A2" s="1"/>
      <c r="L2" s="1"/>
    </row>
    <row r="3" spans="1:12" ht="5.25" customHeight="1">
      <c r="A3" s="1"/>
      <c r="L3" s="1"/>
    </row>
    <row r="4" spans="2:55" s="1" customFormat="1" ht="12.75" customHeight="1">
      <c r="B4" s="1" t="s">
        <v>123</v>
      </c>
      <c r="E4" s="413" t="s">
        <v>103</v>
      </c>
      <c r="F4" s="414"/>
      <c r="G4" s="414"/>
      <c r="H4" s="414"/>
      <c r="I4" s="414"/>
      <c r="J4" s="414"/>
      <c r="K4" s="415"/>
      <c r="M4" s="1" t="s">
        <v>123</v>
      </c>
      <c r="P4" s="413" t="s">
        <v>103</v>
      </c>
      <c r="Q4" s="414"/>
      <c r="R4" s="414"/>
      <c r="S4" s="414"/>
      <c r="T4" s="414"/>
      <c r="U4" s="414"/>
      <c r="V4" s="415"/>
      <c r="W4" s="190"/>
      <c r="X4" s="1" t="s">
        <v>123</v>
      </c>
      <c r="AA4" s="413" t="s">
        <v>103</v>
      </c>
      <c r="AB4" s="414"/>
      <c r="AC4" s="414"/>
      <c r="AD4" s="414"/>
      <c r="AE4" s="414"/>
      <c r="AF4" s="414"/>
      <c r="AG4" s="415"/>
      <c r="AH4" s="190"/>
      <c r="AI4" s="1" t="s">
        <v>123</v>
      </c>
      <c r="AL4" s="413" t="s">
        <v>103</v>
      </c>
      <c r="AM4" s="414"/>
      <c r="AN4" s="414"/>
      <c r="AO4" s="414"/>
      <c r="AP4" s="414"/>
      <c r="AQ4" s="414"/>
      <c r="AR4" s="415"/>
      <c r="AS4" s="190"/>
      <c r="AT4" s="1" t="s">
        <v>123</v>
      </c>
      <c r="AW4" s="413" t="s">
        <v>103</v>
      </c>
      <c r="AX4" s="414"/>
      <c r="AY4" s="414"/>
      <c r="AZ4" s="414"/>
      <c r="BA4" s="414"/>
      <c r="BB4" s="414"/>
      <c r="BC4" s="415"/>
    </row>
    <row r="5" spans="1:55" ht="9" customHeight="1" thickBot="1">
      <c r="A5" s="1"/>
      <c r="B5" s="1"/>
      <c r="C5" s="1"/>
      <c r="D5" s="1"/>
      <c r="E5" s="1"/>
      <c r="F5" s="1"/>
      <c r="G5" s="64"/>
      <c r="H5" s="64"/>
      <c r="I5" s="64"/>
      <c r="J5" s="64"/>
      <c r="K5" s="64"/>
      <c r="L5" s="1"/>
      <c r="M5" s="1"/>
      <c r="N5" s="1"/>
      <c r="O5" s="1"/>
      <c r="P5" s="1"/>
      <c r="Q5" s="1"/>
      <c r="R5" s="64"/>
      <c r="S5" s="64"/>
      <c r="T5" s="64"/>
      <c r="U5" s="64"/>
      <c r="V5" s="64"/>
      <c r="W5" s="174"/>
      <c r="X5" s="1"/>
      <c r="Y5" s="1"/>
      <c r="Z5" s="1"/>
      <c r="AA5" s="1"/>
      <c r="AB5" s="1"/>
      <c r="AC5" s="64"/>
      <c r="AD5" s="64"/>
      <c r="AE5" s="64"/>
      <c r="AF5" s="64"/>
      <c r="AG5" s="64"/>
      <c r="AH5" s="174"/>
      <c r="AI5" s="1"/>
      <c r="AJ5" s="1"/>
      <c r="AK5" s="1"/>
      <c r="AL5" s="1"/>
      <c r="AM5" s="1"/>
      <c r="AN5" s="64"/>
      <c r="AO5" s="64"/>
      <c r="AP5" s="64"/>
      <c r="AQ5" s="64"/>
      <c r="AR5" s="64"/>
      <c r="AS5" s="174"/>
      <c r="AT5" s="1"/>
      <c r="AU5" s="1"/>
      <c r="AV5" s="1"/>
      <c r="AW5" s="1"/>
      <c r="AX5" s="1"/>
      <c r="AY5" s="64"/>
      <c r="AZ5" s="64"/>
      <c r="BA5" s="64"/>
      <c r="BB5" s="64"/>
      <c r="BC5" s="64"/>
    </row>
    <row r="6" spans="1:55" ht="15" customHeight="1">
      <c r="A6" s="1"/>
      <c r="B6" s="114" t="s">
        <v>124</v>
      </c>
      <c r="C6" s="115"/>
      <c r="D6" s="116"/>
      <c r="E6" s="116"/>
      <c r="F6" s="116"/>
      <c r="G6" s="116"/>
      <c r="H6" s="116"/>
      <c r="I6" s="116"/>
      <c r="J6" s="117"/>
      <c r="K6" s="155"/>
      <c r="L6" s="1"/>
      <c r="M6" s="114" t="s">
        <v>124</v>
      </c>
      <c r="N6" s="115"/>
      <c r="O6" s="116"/>
      <c r="P6" s="116"/>
      <c r="Q6" s="116"/>
      <c r="R6" s="116"/>
      <c r="S6" s="116"/>
      <c r="T6" s="116"/>
      <c r="U6" s="117"/>
      <c r="V6" s="155"/>
      <c r="W6" s="164"/>
      <c r="X6" s="114" t="s">
        <v>124</v>
      </c>
      <c r="Y6" s="115"/>
      <c r="Z6" s="116"/>
      <c r="AA6" s="116"/>
      <c r="AB6" s="116"/>
      <c r="AC6" s="116"/>
      <c r="AD6" s="116"/>
      <c r="AE6" s="116"/>
      <c r="AF6" s="117"/>
      <c r="AG6" s="155"/>
      <c r="AH6" s="164"/>
      <c r="AI6" s="114" t="s">
        <v>124</v>
      </c>
      <c r="AJ6" s="115"/>
      <c r="AK6" s="116"/>
      <c r="AL6" s="116"/>
      <c r="AM6" s="116"/>
      <c r="AN6" s="116"/>
      <c r="AO6" s="116"/>
      <c r="AP6" s="116"/>
      <c r="AQ6" s="117"/>
      <c r="AR6" s="155"/>
      <c r="AS6" s="164"/>
      <c r="AT6" s="114" t="s">
        <v>124</v>
      </c>
      <c r="AU6" s="115"/>
      <c r="AV6" s="116"/>
      <c r="AW6" s="116"/>
      <c r="AX6" s="116"/>
      <c r="AY6" s="116"/>
      <c r="AZ6" s="116"/>
      <c r="BA6" s="116"/>
      <c r="BB6" s="117"/>
      <c r="BC6" s="155"/>
    </row>
    <row r="7" spans="1:55" ht="22.5" customHeight="1">
      <c r="A7" s="1"/>
      <c r="B7" s="416" t="s">
        <v>125</v>
      </c>
      <c r="C7" s="417"/>
      <c r="D7" s="418" t="s">
        <v>254</v>
      </c>
      <c r="E7" s="418"/>
      <c r="F7" s="418"/>
      <c r="G7" s="418"/>
      <c r="H7" s="418"/>
      <c r="I7" s="418"/>
      <c r="J7" s="419"/>
      <c r="K7" s="156"/>
      <c r="L7" s="1"/>
      <c r="M7" s="416" t="s">
        <v>125</v>
      </c>
      <c r="N7" s="417"/>
      <c r="O7" s="418" t="s">
        <v>254</v>
      </c>
      <c r="P7" s="418"/>
      <c r="Q7" s="418"/>
      <c r="R7" s="418"/>
      <c r="S7" s="418"/>
      <c r="T7" s="418"/>
      <c r="U7" s="419"/>
      <c r="V7" s="156"/>
      <c r="W7" s="175"/>
      <c r="X7" s="416" t="s">
        <v>125</v>
      </c>
      <c r="Y7" s="417"/>
      <c r="Z7" s="418" t="s">
        <v>254</v>
      </c>
      <c r="AA7" s="418"/>
      <c r="AB7" s="418"/>
      <c r="AC7" s="418"/>
      <c r="AD7" s="418"/>
      <c r="AE7" s="418"/>
      <c r="AF7" s="419"/>
      <c r="AG7" s="156"/>
      <c r="AH7" s="175"/>
      <c r="AI7" s="416" t="s">
        <v>125</v>
      </c>
      <c r="AJ7" s="417"/>
      <c r="AK7" s="418" t="s">
        <v>254</v>
      </c>
      <c r="AL7" s="418"/>
      <c r="AM7" s="418"/>
      <c r="AN7" s="418"/>
      <c r="AO7" s="418"/>
      <c r="AP7" s="418"/>
      <c r="AQ7" s="419"/>
      <c r="AR7" s="156"/>
      <c r="AS7" s="175"/>
      <c r="AT7" s="416" t="s">
        <v>125</v>
      </c>
      <c r="AU7" s="417"/>
      <c r="AV7" s="418" t="s">
        <v>254</v>
      </c>
      <c r="AW7" s="418"/>
      <c r="AX7" s="418"/>
      <c r="AY7" s="418"/>
      <c r="AZ7" s="418"/>
      <c r="BA7" s="418"/>
      <c r="BB7" s="419"/>
      <c r="BC7" s="156"/>
    </row>
    <row r="8" spans="1:55" ht="15" customHeight="1">
      <c r="A8" s="1"/>
      <c r="B8" s="416" t="s">
        <v>126</v>
      </c>
      <c r="C8" s="417"/>
      <c r="D8" s="408" t="s">
        <v>127</v>
      </c>
      <c r="E8" s="408"/>
      <c r="F8" s="408"/>
      <c r="G8" s="408"/>
      <c r="H8" s="408"/>
      <c r="I8" s="408"/>
      <c r="J8" s="409"/>
      <c r="K8" s="154"/>
      <c r="L8" s="1"/>
      <c r="M8" s="416" t="s">
        <v>126</v>
      </c>
      <c r="N8" s="417"/>
      <c r="O8" s="408" t="s">
        <v>127</v>
      </c>
      <c r="P8" s="408"/>
      <c r="Q8" s="408"/>
      <c r="R8" s="408"/>
      <c r="S8" s="408"/>
      <c r="T8" s="408"/>
      <c r="U8" s="409"/>
      <c r="V8" s="154"/>
      <c r="W8" s="157"/>
      <c r="X8" s="416" t="s">
        <v>126</v>
      </c>
      <c r="Y8" s="417"/>
      <c r="Z8" s="408" t="s">
        <v>127</v>
      </c>
      <c r="AA8" s="408"/>
      <c r="AB8" s="408"/>
      <c r="AC8" s="408"/>
      <c r="AD8" s="408"/>
      <c r="AE8" s="408"/>
      <c r="AF8" s="409"/>
      <c r="AG8" s="154"/>
      <c r="AH8" s="157"/>
      <c r="AI8" s="416" t="s">
        <v>126</v>
      </c>
      <c r="AJ8" s="417"/>
      <c r="AK8" s="408" t="s">
        <v>127</v>
      </c>
      <c r="AL8" s="408"/>
      <c r="AM8" s="408"/>
      <c r="AN8" s="408"/>
      <c r="AO8" s="408"/>
      <c r="AP8" s="408"/>
      <c r="AQ8" s="409"/>
      <c r="AR8" s="154"/>
      <c r="AS8" s="157"/>
      <c r="AT8" s="416" t="s">
        <v>126</v>
      </c>
      <c r="AU8" s="417"/>
      <c r="AV8" s="408" t="s">
        <v>127</v>
      </c>
      <c r="AW8" s="408"/>
      <c r="AX8" s="408"/>
      <c r="AY8" s="408"/>
      <c r="AZ8" s="408"/>
      <c r="BA8" s="408"/>
      <c r="BB8" s="409"/>
      <c r="BC8" s="154"/>
    </row>
    <row r="9" spans="1:55" ht="16.5" customHeight="1">
      <c r="A9" s="1"/>
      <c r="B9" s="416" t="s">
        <v>128</v>
      </c>
      <c r="C9" s="417"/>
      <c r="D9" s="408" t="s">
        <v>129</v>
      </c>
      <c r="E9" s="408"/>
      <c r="F9" s="408"/>
      <c r="G9" s="408"/>
      <c r="H9" s="408"/>
      <c r="I9" s="408"/>
      <c r="J9" s="409"/>
      <c r="K9" s="154"/>
      <c r="L9" s="1"/>
      <c r="M9" s="416" t="s">
        <v>128</v>
      </c>
      <c r="N9" s="417"/>
      <c r="O9" s="408" t="s">
        <v>129</v>
      </c>
      <c r="P9" s="408"/>
      <c r="Q9" s="408"/>
      <c r="R9" s="408"/>
      <c r="S9" s="408"/>
      <c r="T9" s="408"/>
      <c r="U9" s="409"/>
      <c r="V9" s="154"/>
      <c r="W9" s="157"/>
      <c r="X9" s="416" t="s">
        <v>128</v>
      </c>
      <c r="Y9" s="417"/>
      <c r="Z9" s="408" t="s">
        <v>129</v>
      </c>
      <c r="AA9" s="408"/>
      <c r="AB9" s="408"/>
      <c r="AC9" s="408"/>
      <c r="AD9" s="408"/>
      <c r="AE9" s="408"/>
      <c r="AF9" s="409"/>
      <c r="AG9" s="154"/>
      <c r="AH9" s="157"/>
      <c r="AI9" s="416" t="s">
        <v>128</v>
      </c>
      <c r="AJ9" s="417"/>
      <c r="AK9" s="408" t="s">
        <v>129</v>
      </c>
      <c r="AL9" s="408"/>
      <c r="AM9" s="408"/>
      <c r="AN9" s="408"/>
      <c r="AO9" s="408"/>
      <c r="AP9" s="408"/>
      <c r="AQ9" s="409"/>
      <c r="AR9" s="154"/>
      <c r="AS9" s="157"/>
      <c r="AT9" s="416" t="s">
        <v>128</v>
      </c>
      <c r="AU9" s="417"/>
      <c r="AV9" s="408" t="s">
        <v>129</v>
      </c>
      <c r="AW9" s="408"/>
      <c r="AX9" s="408"/>
      <c r="AY9" s="408"/>
      <c r="AZ9" s="408"/>
      <c r="BA9" s="408"/>
      <c r="BB9" s="409"/>
      <c r="BC9" s="154"/>
    </row>
    <row r="10" spans="1:55" ht="22.5" customHeight="1">
      <c r="A10" s="1"/>
      <c r="B10" s="416" t="s">
        <v>130</v>
      </c>
      <c r="C10" s="417"/>
      <c r="D10" s="423" t="s">
        <v>255</v>
      </c>
      <c r="E10" s="423"/>
      <c r="F10" s="423"/>
      <c r="G10" s="423"/>
      <c r="H10" s="423"/>
      <c r="I10" s="423"/>
      <c r="J10" s="424"/>
      <c r="K10" s="157"/>
      <c r="L10" s="1"/>
      <c r="M10" s="416" t="s">
        <v>130</v>
      </c>
      <c r="N10" s="417"/>
      <c r="O10" s="423" t="s">
        <v>255</v>
      </c>
      <c r="P10" s="423"/>
      <c r="Q10" s="423"/>
      <c r="R10" s="423"/>
      <c r="S10" s="423"/>
      <c r="T10" s="423"/>
      <c r="U10" s="424"/>
      <c r="V10" s="157"/>
      <c r="W10" s="157"/>
      <c r="X10" s="416" t="s">
        <v>130</v>
      </c>
      <c r="Y10" s="417"/>
      <c r="Z10" s="423" t="s">
        <v>255</v>
      </c>
      <c r="AA10" s="423"/>
      <c r="AB10" s="423"/>
      <c r="AC10" s="423"/>
      <c r="AD10" s="423"/>
      <c r="AE10" s="423"/>
      <c r="AF10" s="424"/>
      <c r="AG10" s="157"/>
      <c r="AH10" s="157"/>
      <c r="AI10" s="416" t="s">
        <v>130</v>
      </c>
      <c r="AJ10" s="417"/>
      <c r="AK10" s="423" t="s">
        <v>255</v>
      </c>
      <c r="AL10" s="423"/>
      <c r="AM10" s="423"/>
      <c r="AN10" s="423"/>
      <c r="AO10" s="423"/>
      <c r="AP10" s="423"/>
      <c r="AQ10" s="424"/>
      <c r="AR10" s="157"/>
      <c r="AS10" s="157"/>
      <c r="AT10" s="416" t="s">
        <v>130</v>
      </c>
      <c r="AU10" s="417"/>
      <c r="AV10" s="423" t="s">
        <v>255</v>
      </c>
      <c r="AW10" s="423"/>
      <c r="AX10" s="423"/>
      <c r="AY10" s="423"/>
      <c r="AZ10" s="423"/>
      <c r="BA10" s="423"/>
      <c r="BB10" s="424"/>
      <c r="BC10" s="157"/>
    </row>
    <row r="11" spans="1:55" ht="25.5" customHeight="1">
      <c r="A11" s="1"/>
      <c r="B11" s="416" t="s">
        <v>131</v>
      </c>
      <c r="C11" s="417"/>
      <c r="D11" s="408" t="s">
        <v>132</v>
      </c>
      <c r="E11" s="408"/>
      <c r="F11" s="408"/>
      <c r="G11" s="408"/>
      <c r="H11" s="408"/>
      <c r="I11" s="408"/>
      <c r="J11" s="409"/>
      <c r="K11" s="157"/>
      <c r="L11" s="1"/>
      <c r="M11" s="416" t="s">
        <v>131</v>
      </c>
      <c r="N11" s="417"/>
      <c r="O11" s="408" t="s">
        <v>132</v>
      </c>
      <c r="P11" s="408"/>
      <c r="Q11" s="408"/>
      <c r="R11" s="408"/>
      <c r="S11" s="408"/>
      <c r="T11" s="408"/>
      <c r="U11" s="409"/>
      <c r="V11" s="157"/>
      <c r="W11" s="157"/>
      <c r="X11" s="416" t="s">
        <v>131</v>
      </c>
      <c r="Y11" s="417"/>
      <c r="Z11" s="408" t="s">
        <v>132</v>
      </c>
      <c r="AA11" s="408"/>
      <c r="AB11" s="408"/>
      <c r="AC11" s="408"/>
      <c r="AD11" s="408"/>
      <c r="AE11" s="408"/>
      <c r="AF11" s="409"/>
      <c r="AG11" s="157"/>
      <c r="AH11" s="157"/>
      <c r="AI11" s="416" t="s">
        <v>131</v>
      </c>
      <c r="AJ11" s="417"/>
      <c r="AK11" s="408" t="s">
        <v>132</v>
      </c>
      <c r="AL11" s="408"/>
      <c r="AM11" s="408"/>
      <c r="AN11" s="408"/>
      <c r="AO11" s="408"/>
      <c r="AP11" s="408"/>
      <c r="AQ11" s="409"/>
      <c r="AR11" s="157"/>
      <c r="AS11" s="157"/>
      <c r="AT11" s="416" t="s">
        <v>131</v>
      </c>
      <c r="AU11" s="417"/>
      <c r="AV11" s="408" t="s">
        <v>132</v>
      </c>
      <c r="AW11" s="408"/>
      <c r="AX11" s="408"/>
      <c r="AY11" s="408"/>
      <c r="AZ11" s="408"/>
      <c r="BA11" s="408"/>
      <c r="BB11" s="409"/>
      <c r="BC11" s="157"/>
    </row>
    <row r="12" spans="1:55" ht="10.5" customHeight="1">
      <c r="A12" s="1"/>
      <c r="B12" s="431"/>
      <c r="C12" s="432"/>
      <c r="D12" s="437"/>
      <c r="E12" s="437"/>
      <c r="F12" s="437"/>
      <c r="G12" s="437"/>
      <c r="H12" s="437"/>
      <c r="I12" s="437"/>
      <c r="J12" s="438"/>
      <c r="K12" s="137"/>
      <c r="L12" s="1"/>
      <c r="M12" s="431"/>
      <c r="N12" s="432"/>
      <c r="O12" s="437"/>
      <c r="P12" s="437"/>
      <c r="Q12" s="437"/>
      <c r="R12" s="437"/>
      <c r="S12" s="437"/>
      <c r="T12" s="437"/>
      <c r="U12" s="438"/>
      <c r="V12" s="137"/>
      <c r="W12" s="137"/>
      <c r="X12" s="431"/>
      <c r="Y12" s="432"/>
      <c r="Z12" s="437"/>
      <c r="AA12" s="437"/>
      <c r="AB12" s="437"/>
      <c r="AC12" s="437"/>
      <c r="AD12" s="437"/>
      <c r="AE12" s="437"/>
      <c r="AF12" s="438"/>
      <c r="AG12" s="137"/>
      <c r="AH12" s="137"/>
      <c r="AI12" s="431"/>
      <c r="AJ12" s="432"/>
      <c r="AK12" s="437"/>
      <c r="AL12" s="437"/>
      <c r="AM12" s="437"/>
      <c r="AN12" s="437"/>
      <c r="AO12" s="437"/>
      <c r="AP12" s="437"/>
      <c r="AQ12" s="438"/>
      <c r="AR12" s="137"/>
      <c r="AS12" s="137"/>
      <c r="AT12" s="431"/>
      <c r="AU12" s="432"/>
      <c r="AV12" s="437"/>
      <c r="AW12" s="437"/>
      <c r="AX12" s="437"/>
      <c r="AY12" s="437"/>
      <c r="AZ12" s="437"/>
      <c r="BA12" s="437"/>
      <c r="BB12" s="438"/>
      <c r="BC12" s="137"/>
    </row>
    <row r="13" spans="1:55" ht="15" customHeight="1">
      <c r="A13" s="1"/>
      <c r="B13" s="118" t="s">
        <v>133</v>
      </c>
      <c r="C13" s="65"/>
      <c r="D13" s="66"/>
      <c r="E13" s="66"/>
      <c r="F13" s="66"/>
      <c r="G13" s="66"/>
      <c r="H13" s="66"/>
      <c r="I13" s="66"/>
      <c r="J13" s="119"/>
      <c r="K13" s="164"/>
      <c r="L13" s="1"/>
      <c r="M13" s="118" t="s">
        <v>133</v>
      </c>
      <c r="N13" s="65"/>
      <c r="O13" s="66"/>
      <c r="P13" s="66"/>
      <c r="Q13" s="66"/>
      <c r="R13" s="66"/>
      <c r="S13" s="66"/>
      <c r="T13" s="66"/>
      <c r="U13" s="119"/>
      <c r="V13" s="164"/>
      <c r="W13" s="164"/>
      <c r="X13" s="118" t="s">
        <v>133</v>
      </c>
      <c r="Y13" s="65"/>
      <c r="Z13" s="66"/>
      <c r="AA13" s="66"/>
      <c r="AB13" s="66"/>
      <c r="AC13" s="66"/>
      <c r="AD13" s="66"/>
      <c r="AE13" s="66"/>
      <c r="AF13" s="119"/>
      <c r="AG13" s="164"/>
      <c r="AH13" s="164"/>
      <c r="AI13" s="118" t="s">
        <v>133</v>
      </c>
      <c r="AJ13" s="65"/>
      <c r="AK13" s="66"/>
      <c r="AL13" s="66"/>
      <c r="AM13" s="66"/>
      <c r="AN13" s="66"/>
      <c r="AO13" s="66"/>
      <c r="AP13" s="66"/>
      <c r="AQ13" s="119"/>
      <c r="AR13" s="164"/>
      <c r="AS13" s="164"/>
      <c r="AT13" s="118" t="s">
        <v>133</v>
      </c>
      <c r="AU13" s="65"/>
      <c r="AV13" s="66"/>
      <c r="AW13" s="66"/>
      <c r="AX13" s="66"/>
      <c r="AY13" s="66"/>
      <c r="AZ13" s="66"/>
      <c r="BA13" s="66"/>
      <c r="BB13" s="119"/>
      <c r="BC13" s="164"/>
    </row>
    <row r="14" spans="1:55" ht="12.75" customHeight="1">
      <c r="A14" s="1"/>
      <c r="B14" s="120"/>
      <c r="C14" s="67"/>
      <c r="D14" s="451" t="s">
        <v>134</v>
      </c>
      <c r="E14" s="452"/>
      <c r="F14" s="68" t="s">
        <v>135</v>
      </c>
      <c r="G14" s="420" t="s">
        <v>136</v>
      </c>
      <c r="H14" s="421"/>
      <c r="I14" s="421"/>
      <c r="J14" s="422"/>
      <c r="K14" s="165"/>
      <c r="L14" s="1"/>
      <c r="M14" s="120"/>
      <c r="N14" s="67"/>
      <c r="O14" s="451" t="s">
        <v>134</v>
      </c>
      <c r="P14" s="452"/>
      <c r="Q14" s="68" t="s">
        <v>135</v>
      </c>
      <c r="R14" s="420" t="s">
        <v>136</v>
      </c>
      <c r="S14" s="421"/>
      <c r="T14" s="421"/>
      <c r="U14" s="422"/>
      <c r="V14" s="165"/>
      <c r="W14" s="165"/>
      <c r="X14" s="120"/>
      <c r="Y14" s="67"/>
      <c r="Z14" s="451" t="s">
        <v>134</v>
      </c>
      <c r="AA14" s="452"/>
      <c r="AB14" s="68" t="s">
        <v>135</v>
      </c>
      <c r="AC14" s="420" t="s">
        <v>136</v>
      </c>
      <c r="AD14" s="421"/>
      <c r="AE14" s="421"/>
      <c r="AF14" s="422"/>
      <c r="AG14" s="165"/>
      <c r="AH14" s="165"/>
      <c r="AI14" s="120"/>
      <c r="AJ14" s="67"/>
      <c r="AK14" s="451" t="s">
        <v>134</v>
      </c>
      <c r="AL14" s="452"/>
      <c r="AM14" s="68" t="s">
        <v>135</v>
      </c>
      <c r="AN14" s="420" t="s">
        <v>136</v>
      </c>
      <c r="AO14" s="421"/>
      <c r="AP14" s="421"/>
      <c r="AQ14" s="422"/>
      <c r="AR14" s="165"/>
      <c r="AS14" s="165"/>
      <c r="AT14" s="120"/>
      <c r="AU14" s="67"/>
      <c r="AV14" s="451" t="s">
        <v>134</v>
      </c>
      <c r="AW14" s="452"/>
      <c r="AX14" s="68" t="s">
        <v>135</v>
      </c>
      <c r="AY14" s="420" t="s">
        <v>136</v>
      </c>
      <c r="AZ14" s="421"/>
      <c r="BA14" s="421"/>
      <c r="BB14" s="422"/>
      <c r="BC14" s="165"/>
    </row>
    <row r="15" spans="1:55" ht="12.75" customHeight="1">
      <c r="A15" s="1"/>
      <c r="B15" s="121"/>
      <c r="C15" s="69"/>
      <c r="D15" s="453"/>
      <c r="E15" s="454"/>
      <c r="F15" s="70" t="s">
        <v>9</v>
      </c>
      <c r="G15" s="71" t="s">
        <v>12</v>
      </c>
      <c r="H15" s="72" t="s">
        <v>14</v>
      </c>
      <c r="I15" s="73" t="s">
        <v>15</v>
      </c>
      <c r="J15" s="122" t="s">
        <v>16</v>
      </c>
      <c r="K15" s="166"/>
      <c r="L15" s="1"/>
      <c r="M15" s="121"/>
      <c r="N15" s="69"/>
      <c r="O15" s="453"/>
      <c r="P15" s="454"/>
      <c r="Q15" s="70" t="s">
        <v>9</v>
      </c>
      <c r="R15" s="71" t="s">
        <v>12</v>
      </c>
      <c r="S15" s="72" t="s">
        <v>14</v>
      </c>
      <c r="T15" s="73" t="s">
        <v>15</v>
      </c>
      <c r="U15" s="122" t="s">
        <v>16</v>
      </c>
      <c r="V15" s="166"/>
      <c r="W15" s="166"/>
      <c r="X15" s="121"/>
      <c r="Y15" s="69"/>
      <c r="Z15" s="453"/>
      <c r="AA15" s="454"/>
      <c r="AB15" s="70" t="s">
        <v>9</v>
      </c>
      <c r="AC15" s="71" t="s">
        <v>12</v>
      </c>
      <c r="AD15" s="72" t="s">
        <v>14</v>
      </c>
      <c r="AE15" s="73" t="s">
        <v>15</v>
      </c>
      <c r="AF15" s="122" t="s">
        <v>16</v>
      </c>
      <c r="AG15" s="166"/>
      <c r="AH15" s="166"/>
      <c r="AI15" s="121"/>
      <c r="AJ15" s="69"/>
      <c r="AK15" s="453"/>
      <c r="AL15" s="454"/>
      <c r="AM15" s="70" t="s">
        <v>9</v>
      </c>
      <c r="AN15" s="71" t="s">
        <v>12</v>
      </c>
      <c r="AO15" s="72" t="s">
        <v>14</v>
      </c>
      <c r="AP15" s="73" t="s">
        <v>15</v>
      </c>
      <c r="AQ15" s="122" t="s">
        <v>16</v>
      </c>
      <c r="AR15" s="166"/>
      <c r="AS15" s="166"/>
      <c r="AT15" s="121"/>
      <c r="AU15" s="69"/>
      <c r="AV15" s="453"/>
      <c r="AW15" s="454"/>
      <c r="AX15" s="70" t="s">
        <v>9</v>
      </c>
      <c r="AY15" s="71" t="s">
        <v>12</v>
      </c>
      <c r="AZ15" s="72" t="s">
        <v>14</v>
      </c>
      <c r="BA15" s="73" t="s">
        <v>15</v>
      </c>
      <c r="BB15" s="122" t="s">
        <v>16</v>
      </c>
      <c r="BC15" s="166"/>
    </row>
    <row r="16" spans="1:55" ht="24" customHeight="1">
      <c r="A16" s="1"/>
      <c r="B16" s="433" t="s">
        <v>137</v>
      </c>
      <c r="C16" s="434"/>
      <c r="D16" s="439"/>
      <c r="E16" s="440"/>
      <c r="F16" s="103"/>
      <c r="G16" s="104"/>
      <c r="H16" s="103"/>
      <c r="I16" s="104"/>
      <c r="J16" s="138"/>
      <c r="K16" s="167"/>
      <c r="L16" s="1"/>
      <c r="M16" s="433" t="s">
        <v>137</v>
      </c>
      <c r="N16" s="434"/>
      <c r="O16" s="439"/>
      <c r="P16" s="440"/>
      <c r="Q16" s="103"/>
      <c r="R16" s="104"/>
      <c r="S16" s="103"/>
      <c r="T16" s="104"/>
      <c r="U16" s="138"/>
      <c r="V16" s="167"/>
      <c r="W16" s="167"/>
      <c r="X16" s="433" t="s">
        <v>137</v>
      </c>
      <c r="Y16" s="434"/>
      <c r="Z16" s="439"/>
      <c r="AA16" s="440"/>
      <c r="AB16" s="103"/>
      <c r="AC16" s="104"/>
      <c r="AD16" s="103"/>
      <c r="AE16" s="104"/>
      <c r="AF16" s="138"/>
      <c r="AG16" s="167"/>
      <c r="AH16" s="167"/>
      <c r="AI16" s="433" t="s">
        <v>137</v>
      </c>
      <c r="AJ16" s="434"/>
      <c r="AK16" s="439"/>
      <c r="AL16" s="440"/>
      <c r="AM16" s="103"/>
      <c r="AN16" s="104"/>
      <c r="AO16" s="103"/>
      <c r="AP16" s="104"/>
      <c r="AQ16" s="138"/>
      <c r="AR16" s="167"/>
      <c r="AS16" s="167"/>
      <c r="AT16" s="433" t="s">
        <v>137</v>
      </c>
      <c r="AU16" s="434"/>
      <c r="AV16" s="439"/>
      <c r="AW16" s="440"/>
      <c r="AX16" s="103"/>
      <c r="AY16" s="104"/>
      <c r="AZ16" s="103"/>
      <c r="BA16" s="104"/>
      <c r="BB16" s="138"/>
      <c r="BC16" s="167"/>
    </row>
    <row r="17" spans="1:55" ht="24" customHeight="1">
      <c r="A17" s="1"/>
      <c r="B17" s="435"/>
      <c r="C17" s="436"/>
      <c r="D17" s="439"/>
      <c r="E17" s="440"/>
      <c r="F17" s="103"/>
      <c r="G17" s="104"/>
      <c r="H17" s="103"/>
      <c r="I17" s="104"/>
      <c r="J17" s="138"/>
      <c r="K17" s="167"/>
      <c r="L17" s="1"/>
      <c r="M17" s="435"/>
      <c r="N17" s="436"/>
      <c r="O17" s="439"/>
      <c r="P17" s="440"/>
      <c r="Q17" s="103"/>
      <c r="R17" s="104"/>
      <c r="S17" s="103"/>
      <c r="T17" s="104"/>
      <c r="U17" s="138"/>
      <c r="V17" s="167"/>
      <c r="W17" s="167"/>
      <c r="X17" s="435"/>
      <c r="Y17" s="436"/>
      <c r="Z17" s="439"/>
      <c r="AA17" s="440"/>
      <c r="AB17" s="103"/>
      <c r="AC17" s="104"/>
      <c r="AD17" s="103"/>
      <c r="AE17" s="104"/>
      <c r="AF17" s="138"/>
      <c r="AG17" s="167"/>
      <c r="AH17" s="167"/>
      <c r="AI17" s="435"/>
      <c r="AJ17" s="436"/>
      <c r="AK17" s="439"/>
      <c r="AL17" s="440"/>
      <c r="AM17" s="103"/>
      <c r="AN17" s="104"/>
      <c r="AO17" s="103"/>
      <c r="AP17" s="104"/>
      <c r="AQ17" s="138"/>
      <c r="AR17" s="167"/>
      <c r="AS17" s="167"/>
      <c r="AT17" s="435"/>
      <c r="AU17" s="436"/>
      <c r="AV17" s="439"/>
      <c r="AW17" s="440"/>
      <c r="AX17" s="103"/>
      <c r="AY17" s="104"/>
      <c r="AZ17" s="103"/>
      <c r="BA17" s="104"/>
      <c r="BB17" s="138"/>
      <c r="BC17" s="167"/>
    </row>
    <row r="18" spans="1:55" ht="27" customHeight="1">
      <c r="A18" s="1"/>
      <c r="B18" s="441" t="s">
        <v>138</v>
      </c>
      <c r="C18" s="442"/>
      <c r="D18" s="439"/>
      <c r="E18" s="440"/>
      <c r="F18" s="105"/>
      <c r="G18" s="106"/>
      <c r="H18" s="105"/>
      <c r="I18" s="106"/>
      <c r="J18" s="139"/>
      <c r="K18" s="168"/>
      <c r="L18" s="1"/>
      <c r="M18" s="441" t="s">
        <v>138</v>
      </c>
      <c r="N18" s="442"/>
      <c r="O18" s="439"/>
      <c r="P18" s="440"/>
      <c r="Q18" s="105"/>
      <c r="R18" s="106"/>
      <c r="S18" s="105"/>
      <c r="T18" s="106"/>
      <c r="U18" s="139"/>
      <c r="V18" s="168"/>
      <c r="W18" s="168"/>
      <c r="X18" s="441" t="s">
        <v>138</v>
      </c>
      <c r="Y18" s="442"/>
      <c r="Z18" s="439"/>
      <c r="AA18" s="440"/>
      <c r="AB18" s="105"/>
      <c r="AC18" s="106"/>
      <c r="AD18" s="105"/>
      <c r="AE18" s="106"/>
      <c r="AF18" s="139"/>
      <c r="AG18" s="168"/>
      <c r="AH18" s="168"/>
      <c r="AI18" s="441" t="s">
        <v>138</v>
      </c>
      <c r="AJ18" s="442"/>
      <c r="AK18" s="439"/>
      <c r="AL18" s="440"/>
      <c r="AM18" s="105"/>
      <c r="AN18" s="106"/>
      <c r="AO18" s="105"/>
      <c r="AP18" s="106"/>
      <c r="AQ18" s="139"/>
      <c r="AR18" s="168"/>
      <c r="AS18" s="168"/>
      <c r="AT18" s="441" t="s">
        <v>138</v>
      </c>
      <c r="AU18" s="442"/>
      <c r="AV18" s="439"/>
      <c r="AW18" s="440"/>
      <c r="AX18" s="105"/>
      <c r="AY18" s="106"/>
      <c r="AZ18" s="105"/>
      <c r="BA18" s="106"/>
      <c r="BB18" s="139"/>
      <c r="BC18" s="168"/>
    </row>
    <row r="19" spans="1:55" ht="40.5" customHeight="1">
      <c r="A19" s="1"/>
      <c r="B19" s="443"/>
      <c r="C19" s="444"/>
      <c r="D19" s="439"/>
      <c r="E19" s="440"/>
      <c r="F19" s="105"/>
      <c r="G19" s="106"/>
      <c r="H19" s="105"/>
      <c r="I19" s="106"/>
      <c r="J19" s="139"/>
      <c r="K19" s="168"/>
      <c r="L19" s="185"/>
      <c r="M19" s="443"/>
      <c r="N19" s="444"/>
      <c r="O19" s="439"/>
      <c r="P19" s="440"/>
      <c r="Q19" s="105"/>
      <c r="R19" s="106"/>
      <c r="S19" s="105"/>
      <c r="T19" s="106"/>
      <c r="U19" s="139"/>
      <c r="V19" s="168"/>
      <c r="W19" s="168"/>
      <c r="X19" s="443"/>
      <c r="Y19" s="444"/>
      <c r="Z19" s="439"/>
      <c r="AA19" s="440"/>
      <c r="AB19" s="105"/>
      <c r="AC19" s="106"/>
      <c r="AD19" s="105"/>
      <c r="AE19" s="106"/>
      <c r="AF19" s="139"/>
      <c r="AG19" s="168"/>
      <c r="AH19" s="168"/>
      <c r="AI19" s="443"/>
      <c r="AJ19" s="444"/>
      <c r="AK19" s="439"/>
      <c r="AL19" s="440"/>
      <c r="AM19" s="105"/>
      <c r="AN19" s="106"/>
      <c r="AO19" s="105"/>
      <c r="AP19" s="106"/>
      <c r="AQ19" s="139"/>
      <c r="AR19" s="168"/>
      <c r="AS19" s="168"/>
      <c r="AT19" s="443"/>
      <c r="AU19" s="444"/>
      <c r="AV19" s="439"/>
      <c r="AW19" s="440"/>
      <c r="AX19" s="105"/>
      <c r="AY19" s="106"/>
      <c r="AZ19" s="105"/>
      <c r="BA19" s="106"/>
      <c r="BB19" s="139"/>
      <c r="BC19" s="168"/>
    </row>
    <row r="20" spans="1:55" ht="25.5" customHeight="1">
      <c r="A20" s="1"/>
      <c r="B20" s="441" t="s">
        <v>158</v>
      </c>
      <c r="C20" s="442"/>
      <c r="D20" s="439"/>
      <c r="E20" s="440"/>
      <c r="F20" s="107"/>
      <c r="G20" s="108"/>
      <c r="H20" s="107"/>
      <c r="I20" s="108"/>
      <c r="J20" s="140"/>
      <c r="K20" s="169"/>
      <c r="L20" s="1"/>
      <c r="M20" s="441" t="s">
        <v>158</v>
      </c>
      <c r="N20" s="442"/>
      <c r="O20" s="439"/>
      <c r="P20" s="440"/>
      <c r="Q20" s="107"/>
      <c r="R20" s="108"/>
      <c r="S20" s="107"/>
      <c r="T20" s="108"/>
      <c r="U20" s="140"/>
      <c r="V20" s="169"/>
      <c r="W20" s="169"/>
      <c r="X20" s="441" t="s">
        <v>158</v>
      </c>
      <c r="Y20" s="442"/>
      <c r="Z20" s="439"/>
      <c r="AA20" s="440"/>
      <c r="AB20" s="107"/>
      <c r="AC20" s="108"/>
      <c r="AD20" s="107"/>
      <c r="AE20" s="108"/>
      <c r="AF20" s="140"/>
      <c r="AG20" s="169"/>
      <c r="AH20" s="169"/>
      <c r="AI20" s="441" t="s">
        <v>158</v>
      </c>
      <c r="AJ20" s="442"/>
      <c r="AK20" s="439"/>
      <c r="AL20" s="440"/>
      <c r="AM20" s="107"/>
      <c r="AN20" s="108"/>
      <c r="AO20" s="107"/>
      <c r="AP20" s="108"/>
      <c r="AQ20" s="140"/>
      <c r="AR20" s="169"/>
      <c r="AS20" s="169"/>
      <c r="AT20" s="441" t="s">
        <v>158</v>
      </c>
      <c r="AU20" s="442"/>
      <c r="AV20" s="439"/>
      <c r="AW20" s="440"/>
      <c r="AX20" s="107"/>
      <c r="AY20" s="108"/>
      <c r="AZ20" s="107"/>
      <c r="BA20" s="108"/>
      <c r="BB20" s="140"/>
      <c r="BC20" s="169"/>
    </row>
    <row r="21" spans="1:55" ht="33" customHeight="1">
      <c r="A21" s="1"/>
      <c r="B21" s="443"/>
      <c r="C21" s="444"/>
      <c r="D21" s="439"/>
      <c r="E21" s="440"/>
      <c r="F21" s="109"/>
      <c r="G21" s="110"/>
      <c r="H21" s="109"/>
      <c r="I21" s="110"/>
      <c r="J21" s="141"/>
      <c r="K21" s="170"/>
      <c r="L21" s="1"/>
      <c r="M21" s="443"/>
      <c r="N21" s="444"/>
      <c r="O21" s="439"/>
      <c r="P21" s="440"/>
      <c r="Q21" s="109"/>
      <c r="R21" s="110"/>
      <c r="S21" s="109"/>
      <c r="T21" s="110"/>
      <c r="U21" s="141"/>
      <c r="V21" s="170"/>
      <c r="W21" s="170"/>
      <c r="X21" s="443"/>
      <c r="Y21" s="444"/>
      <c r="Z21" s="439"/>
      <c r="AA21" s="440"/>
      <c r="AB21" s="109"/>
      <c r="AC21" s="110"/>
      <c r="AD21" s="109"/>
      <c r="AE21" s="110"/>
      <c r="AF21" s="141"/>
      <c r="AG21" s="170"/>
      <c r="AH21" s="170"/>
      <c r="AI21" s="443"/>
      <c r="AJ21" s="444"/>
      <c r="AK21" s="439"/>
      <c r="AL21" s="440"/>
      <c r="AM21" s="109"/>
      <c r="AN21" s="110"/>
      <c r="AO21" s="109"/>
      <c r="AP21" s="110"/>
      <c r="AQ21" s="141"/>
      <c r="AR21" s="170"/>
      <c r="AS21" s="170"/>
      <c r="AT21" s="443"/>
      <c r="AU21" s="444"/>
      <c r="AV21" s="439"/>
      <c r="AW21" s="440"/>
      <c r="AX21" s="109"/>
      <c r="AY21" s="110"/>
      <c r="AZ21" s="109"/>
      <c r="BA21" s="110"/>
      <c r="BB21" s="141"/>
      <c r="BC21" s="170"/>
    </row>
    <row r="22" spans="1:55" s="11" customFormat="1" ht="10.5" customHeight="1" thickBot="1">
      <c r="A22" s="74"/>
      <c r="B22" s="124"/>
      <c r="C22" s="49"/>
      <c r="D22" s="49"/>
      <c r="E22" s="49"/>
      <c r="F22" s="49"/>
      <c r="G22" s="75"/>
      <c r="H22" s="75"/>
      <c r="I22" s="75"/>
      <c r="J22" s="125"/>
      <c r="K22" s="75"/>
      <c r="L22" s="74"/>
      <c r="M22" s="124"/>
      <c r="N22" s="49"/>
      <c r="O22" s="49"/>
      <c r="P22" s="49"/>
      <c r="Q22" s="49"/>
      <c r="R22" s="75"/>
      <c r="S22" s="75"/>
      <c r="T22" s="75"/>
      <c r="U22" s="125"/>
      <c r="V22" s="75"/>
      <c r="W22" s="75"/>
      <c r="X22" s="124"/>
      <c r="Y22" s="49"/>
      <c r="Z22" s="49"/>
      <c r="AA22" s="49"/>
      <c r="AB22" s="49"/>
      <c r="AC22" s="75"/>
      <c r="AD22" s="75"/>
      <c r="AE22" s="75"/>
      <c r="AF22" s="125"/>
      <c r="AG22" s="75"/>
      <c r="AH22" s="75"/>
      <c r="AI22" s="124"/>
      <c r="AJ22" s="49"/>
      <c r="AK22" s="49"/>
      <c r="AL22" s="49"/>
      <c r="AM22" s="49"/>
      <c r="AN22" s="75"/>
      <c r="AO22" s="75"/>
      <c r="AP22" s="75"/>
      <c r="AQ22" s="125"/>
      <c r="AR22" s="75"/>
      <c r="AS22" s="75"/>
      <c r="AT22" s="124"/>
      <c r="AU22" s="49"/>
      <c r="AV22" s="49"/>
      <c r="AW22" s="49"/>
      <c r="AX22" s="49"/>
      <c r="AY22" s="75"/>
      <c r="AZ22" s="75"/>
      <c r="BA22" s="75"/>
      <c r="BB22" s="125"/>
      <c r="BC22" s="75"/>
    </row>
    <row r="23" spans="1:55" ht="15" customHeight="1">
      <c r="A23" s="1"/>
      <c r="B23" s="114" t="s">
        <v>139</v>
      </c>
      <c r="C23" s="115"/>
      <c r="D23" s="116"/>
      <c r="E23" s="116"/>
      <c r="F23" s="116"/>
      <c r="G23" s="116"/>
      <c r="H23" s="116"/>
      <c r="I23" s="116"/>
      <c r="J23" s="116"/>
      <c r="K23" s="182"/>
      <c r="L23" s="1"/>
      <c r="M23" s="114" t="s">
        <v>139</v>
      </c>
      <c r="N23" s="115"/>
      <c r="O23" s="116"/>
      <c r="P23" s="116"/>
      <c r="Q23" s="116"/>
      <c r="R23" s="116"/>
      <c r="S23" s="116"/>
      <c r="T23" s="116"/>
      <c r="U23" s="116"/>
      <c r="V23" s="182"/>
      <c r="W23" s="191"/>
      <c r="X23" s="114" t="s">
        <v>139</v>
      </c>
      <c r="Y23" s="115"/>
      <c r="Z23" s="116"/>
      <c r="AA23" s="116"/>
      <c r="AB23" s="116"/>
      <c r="AC23" s="116"/>
      <c r="AD23" s="116"/>
      <c r="AE23" s="116"/>
      <c r="AF23" s="116"/>
      <c r="AG23" s="182"/>
      <c r="AH23" s="191"/>
      <c r="AI23" s="114" t="s">
        <v>139</v>
      </c>
      <c r="AJ23" s="115"/>
      <c r="AK23" s="116"/>
      <c r="AL23" s="116"/>
      <c r="AM23" s="116"/>
      <c r="AN23" s="116"/>
      <c r="AO23" s="116"/>
      <c r="AP23" s="116"/>
      <c r="AQ23" s="116"/>
      <c r="AR23" s="182"/>
      <c r="AS23" s="191"/>
      <c r="AT23" s="114" t="s">
        <v>139</v>
      </c>
      <c r="AU23" s="115"/>
      <c r="AV23" s="116"/>
      <c r="AW23" s="116"/>
      <c r="AX23" s="116"/>
      <c r="AY23" s="116"/>
      <c r="AZ23" s="116"/>
      <c r="BA23" s="116"/>
      <c r="BB23" s="116"/>
      <c r="BC23" s="182"/>
    </row>
    <row r="24" spans="1:55" ht="12.75" customHeight="1">
      <c r="A24" s="1"/>
      <c r="B24" s="428"/>
      <c r="C24" s="445"/>
      <c r="D24" s="446"/>
      <c r="E24" s="447"/>
      <c r="F24" s="153" t="s">
        <v>140</v>
      </c>
      <c r="G24" s="153" t="s">
        <v>141</v>
      </c>
      <c r="H24" s="420" t="s">
        <v>142</v>
      </c>
      <c r="I24" s="421"/>
      <c r="J24" s="422"/>
      <c r="K24" s="430" t="s">
        <v>143</v>
      </c>
      <c r="L24" s="1"/>
      <c r="M24" s="428"/>
      <c r="N24" s="445"/>
      <c r="O24" s="446"/>
      <c r="P24" s="447"/>
      <c r="Q24" s="153" t="s">
        <v>140</v>
      </c>
      <c r="R24" s="153" t="s">
        <v>141</v>
      </c>
      <c r="S24" s="420" t="s">
        <v>142</v>
      </c>
      <c r="T24" s="421"/>
      <c r="U24" s="422"/>
      <c r="V24" s="430" t="s">
        <v>143</v>
      </c>
      <c r="W24" s="192"/>
      <c r="X24" s="428"/>
      <c r="Y24" s="445"/>
      <c r="Z24" s="446"/>
      <c r="AA24" s="447"/>
      <c r="AB24" s="153" t="s">
        <v>140</v>
      </c>
      <c r="AC24" s="153" t="s">
        <v>141</v>
      </c>
      <c r="AD24" s="420" t="s">
        <v>142</v>
      </c>
      <c r="AE24" s="421"/>
      <c r="AF24" s="422"/>
      <c r="AG24" s="430" t="s">
        <v>143</v>
      </c>
      <c r="AH24" s="192"/>
      <c r="AI24" s="428"/>
      <c r="AJ24" s="445"/>
      <c r="AK24" s="446"/>
      <c r="AL24" s="447"/>
      <c r="AM24" s="153" t="s">
        <v>140</v>
      </c>
      <c r="AN24" s="153" t="s">
        <v>141</v>
      </c>
      <c r="AO24" s="420" t="s">
        <v>142</v>
      </c>
      <c r="AP24" s="421"/>
      <c r="AQ24" s="422"/>
      <c r="AR24" s="430" t="s">
        <v>143</v>
      </c>
      <c r="AS24" s="192"/>
      <c r="AT24" s="428"/>
      <c r="AU24" s="445"/>
      <c r="AV24" s="446"/>
      <c r="AW24" s="447"/>
      <c r="AX24" s="153" t="s">
        <v>140</v>
      </c>
      <c r="AY24" s="153" t="s">
        <v>141</v>
      </c>
      <c r="AZ24" s="420" t="s">
        <v>142</v>
      </c>
      <c r="BA24" s="421"/>
      <c r="BB24" s="422"/>
      <c r="BC24" s="430" t="s">
        <v>143</v>
      </c>
    </row>
    <row r="25" spans="1:55" ht="46.5" customHeight="1">
      <c r="A25" s="1"/>
      <c r="B25" s="429"/>
      <c r="C25" s="448"/>
      <c r="D25" s="449"/>
      <c r="E25" s="450"/>
      <c r="F25" s="70" t="s">
        <v>9</v>
      </c>
      <c r="G25" s="71" t="s">
        <v>12</v>
      </c>
      <c r="H25" s="72" t="s">
        <v>14</v>
      </c>
      <c r="I25" s="73" t="s">
        <v>15</v>
      </c>
      <c r="J25" s="122" t="s">
        <v>16</v>
      </c>
      <c r="K25" s="430"/>
      <c r="L25" s="1"/>
      <c r="M25" s="429"/>
      <c r="N25" s="448"/>
      <c r="O25" s="449"/>
      <c r="P25" s="450"/>
      <c r="Q25" s="70" t="s">
        <v>9</v>
      </c>
      <c r="R25" s="71" t="s">
        <v>12</v>
      </c>
      <c r="S25" s="72" t="s">
        <v>14</v>
      </c>
      <c r="T25" s="73" t="s">
        <v>15</v>
      </c>
      <c r="U25" s="122" t="s">
        <v>16</v>
      </c>
      <c r="V25" s="430"/>
      <c r="W25" s="193"/>
      <c r="X25" s="429"/>
      <c r="Y25" s="448"/>
      <c r="Z25" s="449"/>
      <c r="AA25" s="450"/>
      <c r="AB25" s="70" t="s">
        <v>9</v>
      </c>
      <c r="AC25" s="71" t="s">
        <v>12</v>
      </c>
      <c r="AD25" s="72" t="s">
        <v>14</v>
      </c>
      <c r="AE25" s="73" t="s">
        <v>15</v>
      </c>
      <c r="AF25" s="122" t="s">
        <v>16</v>
      </c>
      <c r="AG25" s="430"/>
      <c r="AH25" s="193"/>
      <c r="AI25" s="429"/>
      <c r="AJ25" s="448"/>
      <c r="AK25" s="449"/>
      <c r="AL25" s="450"/>
      <c r="AM25" s="70" t="s">
        <v>9</v>
      </c>
      <c r="AN25" s="71" t="s">
        <v>12</v>
      </c>
      <c r="AO25" s="72" t="s">
        <v>14</v>
      </c>
      <c r="AP25" s="73" t="s">
        <v>15</v>
      </c>
      <c r="AQ25" s="122" t="s">
        <v>16</v>
      </c>
      <c r="AR25" s="430"/>
      <c r="AS25" s="193"/>
      <c r="AT25" s="429"/>
      <c r="AU25" s="448"/>
      <c r="AV25" s="449"/>
      <c r="AW25" s="450"/>
      <c r="AX25" s="70" t="s">
        <v>9</v>
      </c>
      <c r="AY25" s="71" t="s">
        <v>12</v>
      </c>
      <c r="AZ25" s="72" t="s">
        <v>14</v>
      </c>
      <c r="BA25" s="73" t="s">
        <v>15</v>
      </c>
      <c r="BB25" s="122" t="s">
        <v>16</v>
      </c>
      <c r="BC25" s="430"/>
    </row>
    <row r="26" spans="1:55" ht="25.5" customHeight="1">
      <c r="A26" s="1"/>
      <c r="B26" s="410" t="s">
        <v>144</v>
      </c>
      <c r="C26" s="411"/>
      <c r="D26" s="411"/>
      <c r="E26" s="412"/>
      <c r="F26" s="54">
        <f>SUM(F27:F32)</f>
        <v>0</v>
      </c>
      <c r="G26" s="54">
        <f>SUM(G27:G32)</f>
        <v>0</v>
      </c>
      <c r="H26" s="54">
        <f>SUM(H27:H32)</f>
        <v>0</v>
      </c>
      <c r="I26" s="56">
        <f>SUM(I27:I32)</f>
        <v>0</v>
      </c>
      <c r="J26" s="38">
        <f>SUM(J27:J32)</f>
        <v>0</v>
      </c>
      <c r="K26" s="183"/>
      <c r="L26" s="1"/>
      <c r="M26" s="410" t="s">
        <v>144</v>
      </c>
      <c r="N26" s="411"/>
      <c r="O26" s="411"/>
      <c r="P26" s="412"/>
      <c r="Q26" s="54">
        <f>SUM(Q27:Q32)</f>
        <v>0</v>
      </c>
      <c r="R26" s="54">
        <f>SUM(R27:R32)</f>
        <v>0</v>
      </c>
      <c r="S26" s="54">
        <f>SUM(S27:S32)</f>
        <v>0</v>
      </c>
      <c r="T26" s="56">
        <f>SUM(T27:T32)</f>
        <v>0</v>
      </c>
      <c r="U26" s="38">
        <f>SUM(U27:U32)</f>
        <v>0</v>
      </c>
      <c r="V26" s="183"/>
      <c r="W26" s="194"/>
      <c r="X26" s="410" t="s">
        <v>144</v>
      </c>
      <c r="Y26" s="411"/>
      <c r="Z26" s="411"/>
      <c r="AA26" s="412"/>
      <c r="AB26" s="54">
        <f>SUM(AB27:AB32)</f>
        <v>0</v>
      </c>
      <c r="AC26" s="54">
        <f>SUM(AC27:AC32)</f>
        <v>0</v>
      </c>
      <c r="AD26" s="54">
        <f>SUM(AD27:AD32)</f>
        <v>0</v>
      </c>
      <c r="AE26" s="56">
        <f>SUM(AE27:AE32)</f>
        <v>0</v>
      </c>
      <c r="AF26" s="38">
        <f>SUM(AF27:AF32)</f>
        <v>0</v>
      </c>
      <c r="AG26" s="183"/>
      <c r="AH26" s="194"/>
      <c r="AI26" s="410" t="s">
        <v>144</v>
      </c>
      <c r="AJ26" s="411"/>
      <c r="AK26" s="411"/>
      <c r="AL26" s="412"/>
      <c r="AM26" s="54">
        <f>SUM(AM27:AM32)</f>
        <v>0</v>
      </c>
      <c r="AN26" s="54">
        <f>SUM(AN27:AN32)</f>
        <v>0</v>
      </c>
      <c r="AO26" s="54">
        <f>SUM(AO27:AO32)</f>
        <v>0</v>
      </c>
      <c r="AP26" s="56">
        <f>SUM(AP27:AP32)</f>
        <v>0</v>
      </c>
      <c r="AQ26" s="38">
        <f>SUM(AQ27:AQ32)</f>
        <v>0</v>
      </c>
      <c r="AR26" s="183"/>
      <c r="AS26" s="194"/>
      <c r="AT26" s="410" t="s">
        <v>144</v>
      </c>
      <c r="AU26" s="411"/>
      <c r="AV26" s="411"/>
      <c r="AW26" s="412"/>
      <c r="AX26" s="54">
        <f>SUM(AX27:AX32)</f>
        <v>0</v>
      </c>
      <c r="AY26" s="54">
        <f>SUM(AY27:AY32)</f>
        <v>0</v>
      </c>
      <c r="AZ26" s="54">
        <f>SUM(AZ27:AZ32)</f>
        <v>0</v>
      </c>
      <c r="BA26" s="56">
        <f>SUM(BA27:BA32)</f>
        <v>0</v>
      </c>
      <c r="BB26" s="38">
        <f>SUM(BB27:BB32)</f>
        <v>0</v>
      </c>
      <c r="BC26" s="183"/>
    </row>
    <row r="27" spans="1:55" ht="51.75" customHeight="1">
      <c r="A27" s="1"/>
      <c r="B27" s="127">
        <v>611000</v>
      </c>
      <c r="C27" s="405" t="s">
        <v>151</v>
      </c>
      <c r="D27" s="406"/>
      <c r="E27" s="407"/>
      <c r="F27" s="55">
        <v>0</v>
      </c>
      <c r="G27" s="55">
        <v>0</v>
      </c>
      <c r="H27" s="55">
        <v>0</v>
      </c>
      <c r="I27" s="55">
        <v>0</v>
      </c>
      <c r="J27" s="55">
        <v>0</v>
      </c>
      <c r="K27" s="184" t="s">
        <v>159</v>
      </c>
      <c r="L27" s="1"/>
      <c r="M27" s="127">
        <v>611000</v>
      </c>
      <c r="N27" s="405" t="s">
        <v>151</v>
      </c>
      <c r="O27" s="406"/>
      <c r="P27" s="407"/>
      <c r="Q27" s="55">
        <v>0</v>
      </c>
      <c r="R27" s="55">
        <v>0</v>
      </c>
      <c r="S27" s="55">
        <v>0</v>
      </c>
      <c r="T27" s="55">
        <v>0</v>
      </c>
      <c r="U27" s="55">
        <v>0</v>
      </c>
      <c r="V27" s="184" t="s">
        <v>159</v>
      </c>
      <c r="W27" s="195"/>
      <c r="X27" s="127">
        <v>611000</v>
      </c>
      <c r="Y27" s="405" t="s">
        <v>151</v>
      </c>
      <c r="Z27" s="406"/>
      <c r="AA27" s="407"/>
      <c r="AB27" s="55">
        <v>0</v>
      </c>
      <c r="AC27" s="55">
        <v>0</v>
      </c>
      <c r="AD27" s="55">
        <v>0</v>
      </c>
      <c r="AE27" s="55">
        <v>0</v>
      </c>
      <c r="AF27" s="55">
        <v>0</v>
      </c>
      <c r="AG27" s="184" t="s">
        <v>159</v>
      </c>
      <c r="AH27" s="195"/>
      <c r="AI27" s="127">
        <v>611000</v>
      </c>
      <c r="AJ27" s="405" t="s">
        <v>151</v>
      </c>
      <c r="AK27" s="406"/>
      <c r="AL27" s="407"/>
      <c r="AM27" s="55">
        <v>0</v>
      </c>
      <c r="AN27" s="55">
        <v>0</v>
      </c>
      <c r="AO27" s="55">
        <v>0</v>
      </c>
      <c r="AP27" s="55">
        <v>0</v>
      </c>
      <c r="AQ27" s="55">
        <v>0</v>
      </c>
      <c r="AR27" s="184" t="s">
        <v>159</v>
      </c>
      <c r="AS27" s="195"/>
      <c r="AT27" s="127">
        <v>611000</v>
      </c>
      <c r="AU27" s="405" t="s">
        <v>151</v>
      </c>
      <c r="AV27" s="406"/>
      <c r="AW27" s="407"/>
      <c r="AX27" s="55">
        <v>0</v>
      </c>
      <c r="AY27" s="55">
        <v>0</v>
      </c>
      <c r="AZ27" s="55">
        <v>0</v>
      </c>
      <c r="BA27" s="55">
        <v>0</v>
      </c>
      <c r="BB27" s="55">
        <v>0</v>
      </c>
      <c r="BC27" s="184" t="s">
        <v>159</v>
      </c>
    </row>
    <row r="28" spans="1:55" ht="45.75" customHeight="1">
      <c r="A28" s="1"/>
      <c r="B28" s="129">
        <v>611200</v>
      </c>
      <c r="C28" s="405" t="s">
        <v>152</v>
      </c>
      <c r="D28" s="406"/>
      <c r="E28" s="407"/>
      <c r="F28" s="55">
        <v>0</v>
      </c>
      <c r="G28" s="55">
        <v>0</v>
      </c>
      <c r="H28" s="55">
        <v>0</v>
      </c>
      <c r="I28" s="55">
        <v>0</v>
      </c>
      <c r="J28" s="55">
        <v>0</v>
      </c>
      <c r="K28" s="184" t="s">
        <v>160</v>
      </c>
      <c r="L28" s="1"/>
      <c r="M28" s="129">
        <v>611200</v>
      </c>
      <c r="N28" s="405" t="s">
        <v>152</v>
      </c>
      <c r="O28" s="406"/>
      <c r="P28" s="407"/>
      <c r="Q28" s="55">
        <v>0</v>
      </c>
      <c r="R28" s="55">
        <v>0</v>
      </c>
      <c r="S28" s="55">
        <v>0</v>
      </c>
      <c r="T28" s="55">
        <v>0</v>
      </c>
      <c r="U28" s="55">
        <v>0</v>
      </c>
      <c r="V28" s="184" t="s">
        <v>160</v>
      </c>
      <c r="W28" s="195"/>
      <c r="X28" s="129">
        <v>611200</v>
      </c>
      <c r="Y28" s="405" t="s">
        <v>152</v>
      </c>
      <c r="Z28" s="406"/>
      <c r="AA28" s="407"/>
      <c r="AB28" s="55">
        <v>0</v>
      </c>
      <c r="AC28" s="55">
        <v>0</v>
      </c>
      <c r="AD28" s="55">
        <v>0</v>
      </c>
      <c r="AE28" s="55">
        <v>0</v>
      </c>
      <c r="AF28" s="55">
        <v>0</v>
      </c>
      <c r="AG28" s="184" t="s">
        <v>160</v>
      </c>
      <c r="AH28" s="195"/>
      <c r="AI28" s="129">
        <v>611200</v>
      </c>
      <c r="AJ28" s="405" t="s">
        <v>152</v>
      </c>
      <c r="AK28" s="406"/>
      <c r="AL28" s="407"/>
      <c r="AM28" s="55">
        <v>0</v>
      </c>
      <c r="AN28" s="55">
        <v>0</v>
      </c>
      <c r="AO28" s="55">
        <v>0</v>
      </c>
      <c r="AP28" s="55">
        <v>0</v>
      </c>
      <c r="AQ28" s="55">
        <v>0</v>
      </c>
      <c r="AR28" s="184" t="s">
        <v>160</v>
      </c>
      <c r="AS28" s="195"/>
      <c r="AT28" s="129">
        <v>611200</v>
      </c>
      <c r="AU28" s="405" t="s">
        <v>152</v>
      </c>
      <c r="AV28" s="406"/>
      <c r="AW28" s="407"/>
      <c r="AX28" s="55">
        <v>0</v>
      </c>
      <c r="AY28" s="55">
        <v>0</v>
      </c>
      <c r="AZ28" s="55">
        <v>0</v>
      </c>
      <c r="BA28" s="55">
        <v>0</v>
      </c>
      <c r="BB28" s="55">
        <v>0</v>
      </c>
      <c r="BC28" s="184" t="s">
        <v>160</v>
      </c>
    </row>
    <row r="29" spans="1:55" ht="52.5" customHeight="1">
      <c r="A29" s="1"/>
      <c r="B29" s="129">
        <v>613000</v>
      </c>
      <c r="C29" s="405" t="s">
        <v>146</v>
      </c>
      <c r="D29" s="406"/>
      <c r="E29" s="407"/>
      <c r="F29" s="55">
        <v>0</v>
      </c>
      <c r="G29" s="55">
        <v>0</v>
      </c>
      <c r="H29" s="55">
        <v>0</v>
      </c>
      <c r="I29" s="55">
        <v>0</v>
      </c>
      <c r="J29" s="55">
        <v>0</v>
      </c>
      <c r="K29" s="184" t="s">
        <v>145</v>
      </c>
      <c r="L29" s="1"/>
      <c r="M29" s="129">
        <v>613000</v>
      </c>
      <c r="N29" s="405" t="s">
        <v>146</v>
      </c>
      <c r="O29" s="406"/>
      <c r="P29" s="407"/>
      <c r="Q29" s="55">
        <v>0</v>
      </c>
      <c r="R29" s="55">
        <v>0</v>
      </c>
      <c r="S29" s="55">
        <v>0</v>
      </c>
      <c r="T29" s="55">
        <v>0</v>
      </c>
      <c r="U29" s="55">
        <v>0</v>
      </c>
      <c r="V29" s="184" t="s">
        <v>145</v>
      </c>
      <c r="W29" s="195"/>
      <c r="X29" s="129">
        <v>613000</v>
      </c>
      <c r="Y29" s="405" t="s">
        <v>146</v>
      </c>
      <c r="Z29" s="406"/>
      <c r="AA29" s="407"/>
      <c r="AB29" s="55">
        <v>0</v>
      </c>
      <c r="AC29" s="55">
        <v>0</v>
      </c>
      <c r="AD29" s="55">
        <v>0</v>
      </c>
      <c r="AE29" s="55">
        <v>0</v>
      </c>
      <c r="AF29" s="55">
        <v>0</v>
      </c>
      <c r="AG29" s="184" t="s">
        <v>145</v>
      </c>
      <c r="AH29" s="195"/>
      <c r="AI29" s="129">
        <v>613000</v>
      </c>
      <c r="AJ29" s="405" t="s">
        <v>146</v>
      </c>
      <c r="AK29" s="406"/>
      <c r="AL29" s="407"/>
      <c r="AM29" s="55">
        <v>0</v>
      </c>
      <c r="AN29" s="55">
        <v>0</v>
      </c>
      <c r="AO29" s="55">
        <v>0</v>
      </c>
      <c r="AP29" s="55">
        <v>0</v>
      </c>
      <c r="AQ29" s="55">
        <v>0</v>
      </c>
      <c r="AR29" s="184" t="s">
        <v>145</v>
      </c>
      <c r="AS29" s="195"/>
      <c r="AT29" s="129">
        <v>613000</v>
      </c>
      <c r="AU29" s="405" t="s">
        <v>146</v>
      </c>
      <c r="AV29" s="406"/>
      <c r="AW29" s="407"/>
      <c r="AX29" s="55">
        <v>0</v>
      </c>
      <c r="AY29" s="55">
        <v>0</v>
      </c>
      <c r="AZ29" s="55">
        <v>0</v>
      </c>
      <c r="BA29" s="55">
        <v>0</v>
      </c>
      <c r="BB29" s="55">
        <v>0</v>
      </c>
      <c r="BC29" s="184" t="s">
        <v>145</v>
      </c>
    </row>
    <row r="30" spans="1:55" ht="47.25" customHeight="1">
      <c r="A30" s="1"/>
      <c r="B30" s="129">
        <v>614000</v>
      </c>
      <c r="C30" s="405" t="s">
        <v>147</v>
      </c>
      <c r="D30" s="406"/>
      <c r="E30" s="407"/>
      <c r="F30" s="55">
        <v>0</v>
      </c>
      <c r="G30" s="55">
        <v>0</v>
      </c>
      <c r="H30" s="55">
        <v>0</v>
      </c>
      <c r="I30" s="55">
        <v>0</v>
      </c>
      <c r="J30" s="55">
        <v>0</v>
      </c>
      <c r="K30" s="184" t="s">
        <v>272</v>
      </c>
      <c r="L30" s="1"/>
      <c r="M30" s="129">
        <v>614000</v>
      </c>
      <c r="N30" s="405" t="s">
        <v>147</v>
      </c>
      <c r="O30" s="406"/>
      <c r="P30" s="407"/>
      <c r="Q30" s="55">
        <v>0</v>
      </c>
      <c r="R30" s="55">
        <v>0</v>
      </c>
      <c r="S30" s="55">
        <v>0</v>
      </c>
      <c r="T30" s="55">
        <v>0</v>
      </c>
      <c r="U30" s="55">
        <v>0</v>
      </c>
      <c r="V30" s="184" t="s">
        <v>272</v>
      </c>
      <c r="W30" s="195"/>
      <c r="X30" s="129">
        <v>614000</v>
      </c>
      <c r="Y30" s="405" t="s">
        <v>147</v>
      </c>
      <c r="Z30" s="406"/>
      <c r="AA30" s="407"/>
      <c r="AB30" s="55">
        <v>0</v>
      </c>
      <c r="AC30" s="55">
        <v>0</v>
      </c>
      <c r="AD30" s="55">
        <v>0</v>
      </c>
      <c r="AE30" s="55">
        <v>0</v>
      </c>
      <c r="AF30" s="55">
        <v>0</v>
      </c>
      <c r="AG30" s="184" t="s">
        <v>272</v>
      </c>
      <c r="AH30" s="195"/>
      <c r="AI30" s="129">
        <v>614000</v>
      </c>
      <c r="AJ30" s="405" t="s">
        <v>147</v>
      </c>
      <c r="AK30" s="406"/>
      <c r="AL30" s="407"/>
      <c r="AM30" s="55">
        <v>0</v>
      </c>
      <c r="AN30" s="55">
        <v>0</v>
      </c>
      <c r="AO30" s="55">
        <v>0</v>
      </c>
      <c r="AP30" s="55">
        <v>0</v>
      </c>
      <c r="AQ30" s="55">
        <v>0</v>
      </c>
      <c r="AR30" s="184" t="s">
        <v>272</v>
      </c>
      <c r="AS30" s="195"/>
      <c r="AT30" s="129">
        <v>614000</v>
      </c>
      <c r="AU30" s="405" t="s">
        <v>147</v>
      </c>
      <c r="AV30" s="406"/>
      <c r="AW30" s="407"/>
      <c r="AX30" s="55">
        <v>0</v>
      </c>
      <c r="AY30" s="55">
        <v>0</v>
      </c>
      <c r="AZ30" s="55">
        <v>0</v>
      </c>
      <c r="BA30" s="55">
        <v>0</v>
      </c>
      <c r="BB30" s="55">
        <v>0</v>
      </c>
      <c r="BC30" s="184" t="s">
        <v>272</v>
      </c>
    </row>
    <row r="31" spans="1:55" ht="47.25" customHeight="1">
      <c r="A31" s="1"/>
      <c r="B31" s="129">
        <v>686000</v>
      </c>
      <c r="C31" s="405" t="s">
        <v>148</v>
      </c>
      <c r="D31" s="406"/>
      <c r="E31" s="407"/>
      <c r="F31" s="55">
        <v>0</v>
      </c>
      <c r="G31" s="55">
        <v>0</v>
      </c>
      <c r="H31" s="55">
        <v>0</v>
      </c>
      <c r="I31" s="55">
        <v>0</v>
      </c>
      <c r="J31" s="55">
        <v>0</v>
      </c>
      <c r="K31" s="184" t="s">
        <v>273</v>
      </c>
      <c r="L31" s="1"/>
      <c r="M31" s="129">
        <v>686000</v>
      </c>
      <c r="N31" s="405" t="s">
        <v>148</v>
      </c>
      <c r="O31" s="406"/>
      <c r="P31" s="407"/>
      <c r="Q31" s="55">
        <v>0</v>
      </c>
      <c r="R31" s="55">
        <v>0</v>
      </c>
      <c r="S31" s="55">
        <v>0</v>
      </c>
      <c r="T31" s="55">
        <v>0</v>
      </c>
      <c r="U31" s="55">
        <v>0</v>
      </c>
      <c r="V31" s="184" t="s">
        <v>273</v>
      </c>
      <c r="W31" s="358"/>
      <c r="X31" s="129">
        <v>686000</v>
      </c>
      <c r="Y31" s="405" t="s">
        <v>148</v>
      </c>
      <c r="Z31" s="406"/>
      <c r="AA31" s="407"/>
      <c r="AB31" s="55">
        <v>0</v>
      </c>
      <c r="AC31" s="55">
        <v>0</v>
      </c>
      <c r="AD31" s="55">
        <v>0</v>
      </c>
      <c r="AE31" s="55">
        <v>0</v>
      </c>
      <c r="AF31" s="55">
        <v>0</v>
      </c>
      <c r="AG31" s="184" t="s">
        <v>273</v>
      </c>
      <c r="AH31" s="358"/>
      <c r="AI31" s="129">
        <v>686000</v>
      </c>
      <c r="AJ31" s="405" t="s">
        <v>148</v>
      </c>
      <c r="AK31" s="406"/>
      <c r="AL31" s="407"/>
      <c r="AM31" s="55">
        <v>0</v>
      </c>
      <c r="AN31" s="55">
        <v>0</v>
      </c>
      <c r="AO31" s="55">
        <v>0</v>
      </c>
      <c r="AP31" s="55">
        <v>0</v>
      </c>
      <c r="AQ31" s="55">
        <v>0</v>
      </c>
      <c r="AR31" s="184" t="s">
        <v>273</v>
      </c>
      <c r="AS31" s="358"/>
      <c r="AT31" s="129">
        <v>686000</v>
      </c>
      <c r="AU31" s="405" t="s">
        <v>148</v>
      </c>
      <c r="AV31" s="406"/>
      <c r="AW31" s="407"/>
      <c r="AX31" s="55">
        <v>0</v>
      </c>
      <c r="AY31" s="55">
        <v>0</v>
      </c>
      <c r="AZ31" s="55">
        <v>0</v>
      </c>
      <c r="BA31" s="55">
        <v>0</v>
      </c>
      <c r="BB31" s="55">
        <v>0</v>
      </c>
      <c r="BC31" s="184" t="s">
        <v>273</v>
      </c>
    </row>
    <row r="32" spans="1:55" ht="48.75" customHeight="1" thickBot="1">
      <c r="A32" s="1"/>
      <c r="B32" s="163">
        <v>821000</v>
      </c>
      <c r="C32" s="425" t="s">
        <v>149</v>
      </c>
      <c r="D32" s="426"/>
      <c r="E32" s="427"/>
      <c r="F32" s="55">
        <v>0</v>
      </c>
      <c r="G32" s="55">
        <v>0</v>
      </c>
      <c r="H32" s="55">
        <v>0</v>
      </c>
      <c r="I32" s="55">
        <v>0</v>
      </c>
      <c r="J32" s="55">
        <v>0</v>
      </c>
      <c r="K32" s="184" t="s">
        <v>274</v>
      </c>
      <c r="L32" s="1"/>
      <c r="M32" s="163">
        <v>821000</v>
      </c>
      <c r="N32" s="425" t="s">
        <v>149</v>
      </c>
      <c r="O32" s="426"/>
      <c r="P32" s="427"/>
      <c r="Q32" s="55">
        <v>0</v>
      </c>
      <c r="R32" s="55">
        <v>0</v>
      </c>
      <c r="S32" s="55">
        <v>0</v>
      </c>
      <c r="T32" s="55">
        <v>0</v>
      </c>
      <c r="U32" s="55">
        <v>0</v>
      </c>
      <c r="V32" s="184" t="s">
        <v>274</v>
      </c>
      <c r="W32" s="196"/>
      <c r="X32" s="163">
        <v>821000</v>
      </c>
      <c r="Y32" s="425" t="s">
        <v>149</v>
      </c>
      <c r="Z32" s="426"/>
      <c r="AA32" s="427"/>
      <c r="AB32" s="55">
        <v>0</v>
      </c>
      <c r="AC32" s="55">
        <v>0</v>
      </c>
      <c r="AD32" s="55">
        <v>0</v>
      </c>
      <c r="AE32" s="55">
        <v>0</v>
      </c>
      <c r="AF32" s="55">
        <v>0</v>
      </c>
      <c r="AG32" s="184" t="s">
        <v>274</v>
      </c>
      <c r="AH32" s="196"/>
      <c r="AI32" s="163">
        <v>821000</v>
      </c>
      <c r="AJ32" s="425" t="s">
        <v>149</v>
      </c>
      <c r="AK32" s="426"/>
      <c r="AL32" s="427"/>
      <c r="AM32" s="55">
        <v>0</v>
      </c>
      <c r="AN32" s="55">
        <v>0</v>
      </c>
      <c r="AO32" s="55">
        <v>0</v>
      </c>
      <c r="AP32" s="55">
        <v>0</v>
      </c>
      <c r="AQ32" s="55">
        <v>0</v>
      </c>
      <c r="AR32" s="184" t="s">
        <v>274</v>
      </c>
      <c r="AS32" s="196"/>
      <c r="AT32" s="163">
        <v>821000</v>
      </c>
      <c r="AU32" s="425" t="s">
        <v>149</v>
      </c>
      <c r="AV32" s="426"/>
      <c r="AW32" s="427"/>
      <c r="AX32" s="55">
        <v>0</v>
      </c>
      <c r="AY32" s="55">
        <v>0</v>
      </c>
      <c r="AZ32" s="55">
        <v>0</v>
      </c>
      <c r="BA32" s="55">
        <v>0</v>
      </c>
      <c r="BB32" s="55">
        <v>0</v>
      </c>
      <c r="BC32" s="184" t="s">
        <v>274</v>
      </c>
    </row>
    <row r="33" spans="1:55" s="77" customFormat="1" ht="6.75" customHeight="1">
      <c r="A33" s="51"/>
      <c r="B33" s="177"/>
      <c r="C33" s="178"/>
      <c r="D33" s="178"/>
      <c r="E33" s="179"/>
      <c r="F33" s="179"/>
      <c r="G33" s="179"/>
      <c r="H33" s="179"/>
      <c r="I33" s="179"/>
      <c r="J33" s="180"/>
      <c r="K33" s="158"/>
      <c r="L33" s="51"/>
      <c r="M33" s="177"/>
      <c r="N33" s="178"/>
      <c r="O33" s="178"/>
      <c r="P33" s="179"/>
      <c r="Q33" s="179"/>
      <c r="R33" s="179"/>
      <c r="S33" s="179"/>
      <c r="T33" s="179"/>
      <c r="U33" s="180"/>
      <c r="V33" s="158"/>
      <c r="W33" s="158"/>
      <c r="X33" s="177"/>
      <c r="Y33" s="178"/>
      <c r="Z33" s="178"/>
      <c r="AA33" s="179"/>
      <c r="AB33" s="179"/>
      <c r="AC33" s="179"/>
      <c r="AD33" s="179"/>
      <c r="AE33" s="179"/>
      <c r="AF33" s="180"/>
      <c r="AG33" s="158"/>
      <c r="AH33" s="158"/>
      <c r="AI33" s="177"/>
      <c r="AJ33" s="178"/>
      <c r="AK33" s="178"/>
      <c r="AL33" s="179"/>
      <c r="AM33" s="179"/>
      <c r="AN33" s="179"/>
      <c r="AO33" s="179"/>
      <c r="AP33" s="179"/>
      <c r="AQ33" s="180"/>
      <c r="AR33" s="158"/>
      <c r="AS33" s="158"/>
      <c r="AT33" s="177"/>
      <c r="AU33" s="178"/>
      <c r="AV33" s="178"/>
      <c r="AW33" s="179"/>
      <c r="AX33" s="179"/>
      <c r="AY33" s="179"/>
      <c r="AZ33" s="179"/>
      <c r="BA33" s="179"/>
      <c r="BB33" s="180"/>
      <c r="BC33" s="158"/>
    </row>
    <row r="34" spans="1:55" ht="26.25" customHeight="1">
      <c r="A34" s="1"/>
      <c r="B34" s="410" t="s">
        <v>150</v>
      </c>
      <c r="C34" s="411"/>
      <c r="D34" s="411"/>
      <c r="E34" s="412"/>
      <c r="F34" s="54">
        <f>SUM(F35:F40)</f>
        <v>0</v>
      </c>
      <c r="G34" s="54">
        <f>SUM(G35:G40)</f>
        <v>0</v>
      </c>
      <c r="H34" s="54">
        <f>SUM(H35:H40)</f>
        <v>0</v>
      </c>
      <c r="I34" s="56">
        <f>SUM(I35:I40)</f>
        <v>0</v>
      </c>
      <c r="J34" s="181">
        <f>SUM(J35:J40)</f>
        <v>0</v>
      </c>
      <c r="K34" s="171"/>
      <c r="L34" s="1"/>
      <c r="M34" s="410" t="s">
        <v>150</v>
      </c>
      <c r="N34" s="411"/>
      <c r="O34" s="411"/>
      <c r="P34" s="412"/>
      <c r="Q34" s="54">
        <f>SUM(Q35:Q40)</f>
        <v>0</v>
      </c>
      <c r="R34" s="54">
        <f>SUM(R35:R40)</f>
        <v>0</v>
      </c>
      <c r="S34" s="54">
        <f>SUM(S35:S40)</f>
        <v>0</v>
      </c>
      <c r="T34" s="56">
        <f>SUM(T35:T40)</f>
        <v>0</v>
      </c>
      <c r="U34" s="181">
        <f>SUM(U35:U40)</f>
        <v>0</v>
      </c>
      <c r="V34" s="171"/>
      <c r="W34" s="171"/>
      <c r="X34" s="410" t="s">
        <v>150</v>
      </c>
      <c r="Y34" s="411"/>
      <c r="Z34" s="411"/>
      <c r="AA34" s="412"/>
      <c r="AB34" s="54">
        <f>SUM(AB35:AB40)</f>
        <v>0</v>
      </c>
      <c r="AC34" s="54">
        <f>SUM(AC35:AC40)</f>
        <v>0</v>
      </c>
      <c r="AD34" s="54">
        <f>SUM(AD35:AD40)</f>
        <v>0</v>
      </c>
      <c r="AE34" s="56">
        <f>SUM(AE35:AE40)</f>
        <v>0</v>
      </c>
      <c r="AF34" s="181">
        <f>SUM(AF35:AF40)</f>
        <v>0</v>
      </c>
      <c r="AG34" s="171"/>
      <c r="AH34" s="171"/>
      <c r="AI34" s="410" t="s">
        <v>150</v>
      </c>
      <c r="AJ34" s="411"/>
      <c r="AK34" s="411"/>
      <c r="AL34" s="412"/>
      <c r="AM34" s="54">
        <f>SUM(AM35:AM40)</f>
        <v>0</v>
      </c>
      <c r="AN34" s="54">
        <f>SUM(AN35:AN40)</f>
        <v>0</v>
      </c>
      <c r="AO34" s="54">
        <f>SUM(AO35:AO40)</f>
        <v>0</v>
      </c>
      <c r="AP34" s="56">
        <f>SUM(AP35:AP40)</f>
        <v>0</v>
      </c>
      <c r="AQ34" s="181">
        <f>SUM(AQ35:AQ40)</f>
        <v>0</v>
      </c>
      <c r="AR34" s="171"/>
      <c r="AS34" s="171"/>
      <c r="AT34" s="410" t="s">
        <v>150</v>
      </c>
      <c r="AU34" s="411"/>
      <c r="AV34" s="411"/>
      <c r="AW34" s="412"/>
      <c r="AX34" s="54">
        <f>SUM(AX35:AX40)</f>
        <v>0</v>
      </c>
      <c r="AY34" s="54">
        <f>SUM(AY35:AY40)</f>
        <v>0</v>
      </c>
      <c r="AZ34" s="54">
        <f>SUM(AZ35:AZ40)</f>
        <v>0</v>
      </c>
      <c r="BA34" s="56">
        <f>SUM(BA35:BA40)</f>
        <v>0</v>
      </c>
      <c r="BB34" s="181">
        <f>SUM(BB35:BB40)</f>
        <v>0</v>
      </c>
      <c r="BC34" s="171"/>
    </row>
    <row r="35" spans="1:55" ht="15" customHeight="1">
      <c r="A35" s="1"/>
      <c r="B35" s="127">
        <v>611000</v>
      </c>
      <c r="C35" s="405" t="s">
        <v>151</v>
      </c>
      <c r="D35" s="406"/>
      <c r="E35" s="407"/>
      <c r="F35" s="55">
        <v>0</v>
      </c>
      <c r="G35" s="55">
        <v>0</v>
      </c>
      <c r="H35" s="55">
        <v>0</v>
      </c>
      <c r="I35" s="55">
        <v>0</v>
      </c>
      <c r="J35" s="55">
        <v>0</v>
      </c>
      <c r="K35" s="172"/>
      <c r="L35" s="1"/>
      <c r="M35" s="127">
        <v>611000</v>
      </c>
      <c r="N35" s="405" t="s">
        <v>151</v>
      </c>
      <c r="O35" s="406"/>
      <c r="P35" s="407"/>
      <c r="Q35" s="55">
        <v>0</v>
      </c>
      <c r="R35" s="55">
        <v>0</v>
      </c>
      <c r="S35" s="55">
        <v>0</v>
      </c>
      <c r="T35" s="55">
        <v>0</v>
      </c>
      <c r="U35" s="55">
        <v>0</v>
      </c>
      <c r="V35" s="172"/>
      <c r="W35" s="172"/>
      <c r="X35" s="127">
        <v>611000</v>
      </c>
      <c r="Y35" s="405" t="s">
        <v>151</v>
      </c>
      <c r="Z35" s="406"/>
      <c r="AA35" s="407"/>
      <c r="AB35" s="55">
        <v>0</v>
      </c>
      <c r="AC35" s="55">
        <v>0</v>
      </c>
      <c r="AD35" s="55">
        <v>0</v>
      </c>
      <c r="AE35" s="55">
        <v>0</v>
      </c>
      <c r="AF35" s="55">
        <v>0</v>
      </c>
      <c r="AG35" s="172"/>
      <c r="AH35" s="172"/>
      <c r="AI35" s="127">
        <v>611000</v>
      </c>
      <c r="AJ35" s="405" t="s">
        <v>151</v>
      </c>
      <c r="AK35" s="406"/>
      <c r="AL35" s="407"/>
      <c r="AM35" s="55">
        <v>0</v>
      </c>
      <c r="AN35" s="55">
        <v>0</v>
      </c>
      <c r="AO35" s="55">
        <v>0</v>
      </c>
      <c r="AP35" s="55">
        <v>0</v>
      </c>
      <c r="AQ35" s="55">
        <v>0</v>
      </c>
      <c r="AR35" s="172"/>
      <c r="AS35" s="172"/>
      <c r="AT35" s="127">
        <v>611000</v>
      </c>
      <c r="AU35" s="405" t="s">
        <v>151</v>
      </c>
      <c r="AV35" s="406"/>
      <c r="AW35" s="407"/>
      <c r="AX35" s="55">
        <v>0</v>
      </c>
      <c r="AY35" s="55">
        <v>0</v>
      </c>
      <c r="AZ35" s="55">
        <v>0</v>
      </c>
      <c r="BA35" s="55">
        <v>0</v>
      </c>
      <c r="BB35" s="55">
        <v>0</v>
      </c>
      <c r="BC35" s="172"/>
    </row>
    <row r="36" spans="1:55" ht="15" customHeight="1">
      <c r="A36" s="1"/>
      <c r="B36" s="129">
        <v>611200</v>
      </c>
      <c r="C36" s="405" t="s">
        <v>152</v>
      </c>
      <c r="D36" s="406"/>
      <c r="E36" s="407"/>
      <c r="F36" s="55">
        <v>0</v>
      </c>
      <c r="G36" s="55">
        <v>0</v>
      </c>
      <c r="H36" s="55">
        <v>0</v>
      </c>
      <c r="I36" s="55">
        <v>0</v>
      </c>
      <c r="J36" s="55">
        <v>0</v>
      </c>
      <c r="K36" s="172"/>
      <c r="L36" s="1"/>
      <c r="M36" s="129">
        <v>611200</v>
      </c>
      <c r="N36" s="405" t="s">
        <v>152</v>
      </c>
      <c r="O36" s="406"/>
      <c r="P36" s="407"/>
      <c r="Q36" s="55">
        <v>0</v>
      </c>
      <c r="R36" s="55">
        <v>0</v>
      </c>
      <c r="S36" s="55">
        <v>0</v>
      </c>
      <c r="T36" s="55">
        <v>0</v>
      </c>
      <c r="U36" s="55">
        <v>0</v>
      </c>
      <c r="V36" s="172"/>
      <c r="W36" s="172"/>
      <c r="X36" s="129">
        <v>611200</v>
      </c>
      <c r="Y36" s="405" t="s">
        <v>152</v>
      </c>
      <c r="Z36" s="406"/>
      <c r="AA36" s="407"/>
      <c r="AB36" s="55">
        <v>0</v>
      </c>
      <c r="AC36" s="55">
        <v>0</v>
      </c>
      <c r="AD36" s="55">
        <v>0</v>
      </c>
      <c r="AE36" s="55">
        <v>0</v>
      </c>
      <c r="AF36" s="55">
        <v>0</v>
      </c>
      <c r="AG36" s="172"/>
      <c r="AH36" s="172"/>
      <c r="AI36" s="129">
        <v>611200</v>
      </c>
      <c r="AJ36" s="405" t="s">
        <v>152</v>
      </c>
      <c r="AK36" s="406"/>
      <c r="AL36" s="407"/>
      <c r="AM36" s="55">
        <v>0</v>
      </c>
      <c r="AN36" s="55">
        <v>0</v>
      </c>
      <c r="AO36" s="55">
        <v>0</v>
      </c>
      <c r="AP36" s="55">
        <v>0</v>
      </c>
      <c r="AQ36" s="55">
        <v>0</v>
      </c>
      <c r="AR36" s="172"/>
      <c r="AS36" s="172"/>
      <c r="AT36" s="129">
        <v>611200</v>
      </c>
      <c r="AU36" s="405" t="s">
        <v>152</v>
      </c>
      <c r="AV36" s="406"/>
      <c r="AW36" s="407"/>
      <c r="AX36" s="55">
        <v>0</v>
      </c>
      <c r="AY36" s="55">
        <v>0</v>
      </c>
      <c r="AZ36" s="55">
        <v>0</v>
      </c>
      <c r="BA36" s="55">
        <v>0</v>
      </c>
      <c r="BB36" s="55">
        <v>0</v>
      </c>
      <c r="BC36" s="172"/>
    </row>
    <row r="37" spans="1:55" ht="15" customHeight="1">
      <c r="A37" s="1"/>
      <c r="B37" s="129">
        <v>613000</v>
      </c>
      <c r="C37" s="405" t="s">
        <v>146</v>
      </c>
      <c r="D37" s="406"/>
      <c r="E37" s="407"/>
      <c r="F37" s="55">
        <v>0</v>
      </c>
      <c r="G37" s="55">
        <v>0</v>
      </c>
      <c r="H37" s="55">
        <v>0</v>
      </c>
      <c r="I37" s="55">
        <v>0</v>
      </c>
      <c r="J37" s="55">
        <v>0</v>
      </c>
      <c r="K37" s="172"/>
      <c r="L37" s="1"/>
      <c r="M37" s="129">
        <v>613000</v>
      </c>
      <c r="N37" s="405" t="s">
        <v>146</v>
      </c>
      <c r="O37" s="406"/>
      <c r="P37" s="407"/>
      <c r="Q37" s="55">
        <v>0</v>
      </c>
      <c r="R37" s="55">
        <v>0</v>
      </c>
      <c r="S37" s="55">
        <v>0</v>
      </c>
      <c r="T37" s="55">
        <v>0</v>
      </c>
      <c r="U37" s="55">
        <v>0</v>
      </c>
      <c r="V37" s="172"/>
      <c r="W37" s="172"/>
      <c r="X37" s="129">
        <v>613000</v>
      </c>
      <c r="Y37" s="405" t="s">
        <v>146</v>
      </c>
      <c r="Z37" s="406"/>
      <c r="AA37" s="407"/>
      <c r="AB37" s="55">
        <v>0</v>
      </c>
      <c r="AC37" s="55">
        <v>0</v>
      </c>
      <c r="AD37" s="55">
        <v>0</v>
      </c>
      <c r="AE37" s="55">
        <v>0</v>
      </c>
      <c r="AF37" s="55">
        <v>0</v>
      </c>
      <c r="AG37" s="172"/>
      <c r="AH37" s="172"/>
      <c r="AI37" s="129">
        <v>613000</v>
      </c>
      <c r="AJ37" s="405" t="s">
        <v>146</v>
      </c>
      <c r="AK37" s="406"/>
      <c r="AL37" s="407"/>
      <c r="AM37" s="55">
        <v>0</v>
      </c>
      <c r="AN37" s="55">
        <v>0</v>
      </c>
      <c r="AO37" s="55">
        <v>0</v>
      </c>
      <c r="AP37" s="55">
        <v>0</v>
      </c>
      <c r="AQ37" s="55">
        <v>0</v>
      </c>
      <c r="AR37" s="172"/>
      <c r="AS37" s="172"/>
      <c r="AT37" s="129">
        <v>613000</v>
      </c>
      <c r="AU37" s="405" t="s">
        <v>146</v>
      </c>
      <c r="AV37" s="406"/>
      <c r="AW37" s="407"/>
      <c r="AX37" s="55">
        <v>0</v>
      </c>
      <c r="AY37" s="55">
        <v>0</v>
      </c>
      <c r="AZ37" s="55">
        <v>0</v>
      </c>
      <c r="BA37" s="55">
        <v>0</v>
      </c>
      <c r="BB37" s="55">
        <v>0</v>
      </c>
      <c r="BC37" s="172"/>
    </row>
    <row r="38" spans="1:55" ht="15" customHeight="1">
      <c r="A38" s="1"/>
      <c r="B38" s="129">
        <v>614000</v>
      </c>
      <c r="C38" s="405" t="s">
        <v>147</v>
      </c>
      <c r="D38" s="406"/>
      <c r="E38" s="407"/>
      <c r="F38" s="55">
        <v>0</v>
      </c>
      <c r="G38" s="55">
        <v>0</v>
      </c>
      <c r="H38" s="55">
        <v>0</v>
      </c>
      <c r="I38" s="55">
        <v>0</v>
      </c>
      <c r="J38" s="55">
        <v>0</v>
      </c>
      <c r="K38" s="172"/>
      <c r="L38" s="1"/>
      <c r="M38" s="129">
        <v>614000</v>
      </c>
      <c r="N38" s="405" t="s">
        <v>147</v>
      </c>
      <c r="O38" s="406"/>
      <c r="P38" s="407"/>
      <c r="Q38" s="55">
        <v>0</v>
      </c>
      <c r="R38" s="55">
        <v>0</v>
      </c>
      <c r="S38" s="55">
        <v>0</v>
      </c>
      <c r="T38" s="55">
        <v>0</v>
      </c>
      <c r="U38" s="55">
        <v>0</v>
      </c>
      <c r="V38" s="172"/>
      <c r="W38" s="172"/>
      <c r="X38" s="129">
        <v>614000</v>
      </c>
      <c r="Y38" s="405" t="s">
        <v>147</v>
      </c>
      <c r="Z38" s="406"/>
      <c r="AA38" s="407"/>
      <c r="AB38" s="55">
        <v>0</v>
      </c>
      <c r="AC38" s="55">
        <v>0</v>
      </c>
      <c r="AD38" s="55">
        <v>0</v>
      </c>
      <c r="AE38" s="55">
        <v>0</v>
      </c>
      <c r="AF38" s="55">
        <v>0</v>
      </c>
      <c r="AG38" s="172"/>
      <c r="AH38" s="172"/>
      <c r="AI38" s="129">
        <v>614000</v>
      </c>
      <c r="AJ38" s="405" t="s">
        <v>147</v>
      </c>
      <c r="AK38" s="406"/>
      <c r="AL38" s="407"/>
      <c r="AM38" s="55">
        <v>0</v>
      </c>
      <c r="AN38" s="55">
        <v>0</v>
      </c>
      <c r="AO38" s="55">
        <v>0</v>
      </c>
      <c r="AP38" s="55">
        <v>0</v>
      </c>
      <c r="AQ38" s="55">
        <v>0</v>
      </c>
      <c r="AR38" s="172"/>
      <c r="AS38" s="172"/>
      <c r="AT38" s="129">
        <v>614000</v>
      </c>
      <c r="AU38" s="405" t="s">
        <v>147</v>
      </c>
      <c r="AV38" s="406"/>
      <c r="AW38" s="407"/>
      <c r="AX38" s="55">
        <v>0</v>
      </c>
      <c r="AY38" s="55">
        <v>0</v>
      </c>
      <c r="AZ38" s="55">
        <v>0</v>
      </c>
      <c r="BA38" s="55">
        <v>0</v>
      </c>
      <c r="BB38" s="55">
        <v>0</v>
      </c>
      <c r="BC38" s="172"/>
    </row>
    <row r="39" spans="1:55" ht="27" customHeight="1" hidden="1">
      <c r="A39" s="1"/>
      <c r="B39" s="129">
        <v>686000</v>
      </c>
      <c r="C39" s="405" t="s">
        <v>153</v>
      </c>
      <c r="D39" s="406"/>
      <c r="E39" s="407"/>
      <c r="F39" s="357"/>
      <c r="G39" s="357"/>
      <c r="H39" s="357"/>
      <c r="I39" s="357"/>
      <c r="J39" s="357"/>
      <c r="K39" s="172"/>
      <c r="L39" s="1"/>
      <c r="M39" s="129">
        <v>686000</v>
      </c>
      <c r="N39" s="405" t="s">
        <v>153</v>
      </c>
      <c r="O39" s="406"/>
      <c r="P39" s="407"/>
      <c r="Q39" s="357"/>
      <c r="R39" s="357"/>
      <c r="S39" s="357"/>
      <c r="T39" s="357"/>
      <c r="U39" s="357"/>
      <c r="V39" s="172"/>
      <c r="W39" s="172"/>
      <c r="X39" s="129">
        <v>686000</v>
      </c>
      <c r="Y39" s="405" t="s">
        <v>153</v>
      </c>
      <c r="Z39" s="406"/>
      <c r="AA39" s="407"/>
      <c r="AB39" s="357"/>
      <c r="AC39" s="357"/>
      <c r="AD39" s="357"/>
      <c r="AE39" s="357"/>
      <c r="AF39" s="357"/>
      <c r="AG39" s="172"/>
      <c r="AH39" s="172"/>
      <c r="AI39" s="129">
        <v>686000</v>
      </c>
      <c r="AJ39" s="405" t="s">
        <v>153</v>
      </c>
      <c r="AK39" s="406"/>
      <c r="AL39" s="407"/>
      <c r="AM39" s="357"/>
      <c r="AN39" s="357"/>
      <c r="AO39" s="357"/>
      <c r="AP39" s="357"/>
      <c r="AQ39" s="357"/>
      <c r="AR39" s="172"/>
      <c r="AS39" s="172"/>
      <c r="AT39" s="129">
        <v>686000</v>
      </c>
      <c r="AU39" s="405" t="s">
        <v>153</v>
      </c>
      <c r="AV39" s="406"/>
      <c r="AW39" s="407"/>
      <c r="AX39" s="357"/>
      <c r="AY39" s="357"/>
      <c r="AZ39" s="357"/>
      <c r="BA39" s="357"/>
      <c r="BB39" s="357"/>
      <c r="BC39" s="172"/>
    </row>
    <row r="40" spans="1:55" ht="15" customHeight="1">
      <c r="A40" s="1"/>
      <c r="B40" s="129">
        <v>821000</v>
      </c>
      <c r="C40" s="405" t="s">
        <v>149</v>
      </c>
      <c r="D40" s="406"/>
      <c r="E40" s="407"/>
      <c r="F40" s="55">
        <v>0</v>
      </c>
      <c r="G40" s="55">
        <v>0</v>
      </c>
      <c r="H40" s="55">
        <v>0</v>
      </c>
      <c r="I40" s="55">
        <v>0</v>
      </c>
      <c r="J40" s="55">
        <v>0</v>
      </c>
      <c r="K40" s="172"/>
      <c r="L40" s="1"/>
      <c r="M40" s="129">
        <v>821000</v>
      </c>
      <c r="N40" s="405" t="s">
        <v>149</v>
      </c>
      <c r="O40" s="406"/>
      <c r="P40" s="407"/>
      <c r="Q40" s="55">
        <v>0</v>
      </c>
      <c r="R40" s="55">
        <v>0</v>
      </c>
      <c r="S40" s="55">
        <v>0</v>
      </c>
      <c r="T40" s="55">
        <v>0</v>
      </c>
      <c r="U40" s="55">
        <v>0</v>
      </c>
      <c r="V40" s="172"/>
      <c r="W40" s="172"/>
      <c r="X40" s="129">
        <v>821000</v>
      </c>
      <c r="Y40" s="405" t="s">
        <v>149</v>
      </c>
      <c r="Z40" s="406"/>
      <c r="AA40" s="407"/>
      <c r="AB40" s="55">
        <v>0</v>
      </c>
      <c r="AC40" s="55">
        <v>0</v>
      </c>
      <c r="AD40" s="55">
        <v>0</v>
      </c>
      <c r="AE40" s="55">
        <v>0</v>
      </c>
      <c r="AF40" s="55">
        <v>0</v>
      </c>
      <c r="AG40" s="172"/>
      <c r="AH40" s="172"/>
      <c r="AI40" s="129">
        <v>821000</v>
      </c>
      <c r="AJ40" s="405" t="s">
        <v>149</v>
      </c>
      <c r="AK40" s="406"/>
      <c r="AL40" s="407"/>
      <c r="AM40" s="55">
        <v>0</v>
      </c>
      <c r="AN40" s="55">
        <v>0</v>
      </c>
      <c r="AO40" s="55">
        <v>0</v>
      </c>
      <c r="AP40" s="55">
        <v>0</v>
      </c>
      <c r="AQ40" s="55">
        <v>0</v>
      </c>
      <c r="AR40" s="172"/>
      <c r="AS40" s="172"/>
      <c r="AT40" s="129">
        <v>821000</v>
      </c>
      <c r="AU40" s="405" t="s">
        <v>149</v>
      </c>
      <c r="AV40" s="406"/>
      <c r="AW40" s="407"/>
      <c r="AX40" s="55">
        <v>0</v>
      </c>
      <c r="AY40" s="55">
        <v>0</v>
      </c>
      <c r="AZ40" s="55">
        <v>0</v>
      </c>
      <c r="BA40" s="55">
        <v>0</v>
      </c>
      <c r="BB40" s="55">
        <v>0</v>
      </c>
      <c r="BC40" s="172"/>
    </row>
    <row r="41" spans="1:55" ht="6.75" customHeight="1">
      <c r="A41" s="1"/>
      <c r="B41" s="130"/>
      <c r="C41" s="39"/>
      <c r="D41" s="39"/>
      <c r="E41" s="76"/>
      <c r="F41" s="76"/>
      <c r="G41" s="76"/>
      <c r="H41" s="76"/>
      <c r="I41" s="76"/>
      <c r="J41" s="131"/>
      <c r="K41" s="158"/>
      <c r="L41" s="1"/>
      <c r="M41" s="130"/>
      <c r="N41" s="39"/>
      <c r="O41" s="39"/>
      <c r="P41" s="76"/>
      <c r="Q41" s="76"/>
      <c r="R41" s="76"/>
      <c r="S41" s="76"/>
      <c r="T41" s="76"/>
      <c r="U41" s="131"/>
      <c r="V41" s="158"/>
      <c r="W41" s="158"/>
      <c r="X41" s="130"/>
      <c r="Y41" s="39"/>
      <c r="Z41" s="39"/>
      <c r="AA41" s="76"/>
      <c r="AB41" s="76"/>
      <c r="AC41" s="76"/>
      <c r="AD41" s="76"/>
      <c r="AE41" s="76"/>
      <c r="AF41" s="131"/>
      <c r="AG41" s="158"/>
      <c r="AH41" s="158"/>
      <c r="AI41" s="130"/>
      <c r="AJ41" s="39"/>
      <c r="AK41" s="39"/>
      <c r="AL41" s="76"/>
      <c r="AM41" s="76"/>
      <c r="AN41" s="76"/>
      <c r="AO41" s="76"/>
      <c r="AP41" s="76"/>
      <c r="AQ41" s="131"/>
      <c r="AR41" s="158"/>
      <c r="AS41" s="158"/>
      <c r="AT41" s="130"/>
      <c r="AU41" s="39"/>
      <c r="AV41" s="39"/>
      <c r="AW41" s="76"/>
      <c r="AX41" s="76"/>
      <c r="AY41" s="76"/>
      <c r="AZ41" s="76"/>
      <c r="BA41" s="76"/>
      <c r="BB41" s="131"/>
      <c r="BC41" s="158"/>
    </row>
    <row r="42" spans="1:55" ht="15" customHeight="1">
      <c r="A42" s="1"/>
      <c r="B42" s="410" t="s">
        <v>154</v>
      </c>
      <c r="C42" s="411"/>
      <c r="D42" s="411"/>
      <c r="E42" s="412"/>
      <c r="F42" s="54">
        <f>SUM(F43:F47)</f>
        <v>0</v>
      </c>
      <c r="G42" s="54">
        <f>SUM(G43:G47)</f>
        <v>0</v>
      </c>
      <c r="H42" s="54">
        <f>SUM(H43:H47)</f>
        <v>0</v>
      </c>
      <c r="I42" s="56">
        <f>SUM(I43:I47)</f>
        <v>0</v>
      </c>
      <c r="J42" s="181">
        <f>SUM(J43:J47)</f>
        <v>0</v>
      </c>
      <c r="K42" s="171"/>
      <c r="L42" s="1"/>
      <c r="M42" s="410" t="s">
        <v>154</v>
      </c>
      <c r="N42" s="411"/>
      <c r="O42" s="411"/>
      <c r="P42" s="412"/>
      <c r="Q42" s="54">
        <f>SUM(Q43:Q47)</f>
        <v>0</v>
      </c>
      <c r="R42" s="54">
        <f>SUM(R43:R47)</f>
        <v>0</v>
      </c>
      <c r="S42" s="54">
        <f>SUM(S43:S47)</f>
        <v>0</v>
      </c>
      <c r="T42" s="56">
        <f>SUM(T43:T47)</f>
        <v>0</v>
      </c>
      <c r="U42" s="181">
        <f>SUM(U43:U47)</f>
        <v>0</v>
      </c>
      <c r="V42" s="171"/>
      <c r="W42" s="171"/>
      <c r="X42" s="410" t="s">
        <v>154</v>
      </c>
      <c r="Y42" s="411"/>
      <c r="Z42" s="411"/>
      <c r="AA42" s="412"/>
      <c r="AB42" s="54">
        <f>SUM(AB43:AB47)</f>
        <v>0</v>
      </c>
      <c r="AC42" s="54">
        <f>SUM(AC43:AC47)</f>
        <v>0</v>
      </c>
      <c r="AD42" s="54">
        <f>SUM(AD43:AD47)</f>
        <v>0</v>
      </c>
      <c r="AE42" s="56">
        <f>SUM(AE43:AE47)</f>
        <v>0</v>
      </c>
      <c r="AF42" s="181">
        <f>SUM(AF43:AF47)</f>
        <v>0</v>
      </c>
      <c r="AG42" s="171"/>
      <c r="AH42" s="171"/>
      <c r="AI42" s="410" t="s">
        <v>154</v>
      </c>
      <c r="AJ42" s="411"/>
      <c r="AK42" s="411"/>
      <c r="AL42" s="412"/>
      <c r="AM42" s="54">
        <f>SUM(AM43:AM47)</f>
        <v>0</v>
      </c>
      <c r="AN42" s="54">
        <f>SUM(AN43:AN47)</f>
        <v>0</v>
      </c>
      <c r="AO42" s="54">
        <f>SUM(AO43:AO47)</f>
        <v>0</v>
      </c>
      <c r="AP42" s="56">
        <f>SUM(AP43:AP47)</f>
        <v>0</v>
      </c>
      <c r="AQ42" s="181">
        <f>SUM(AQ43:AQ47)</f>
        <v>0</v>
      </c>
      <c r="AR42" s="171"/>
      <c r="AS42" s="171"/>
      <c r="AT42" s="410" t="s">
        <v>154</v>
      </c>
      <c r="AU42" s="411"/>
      <c r="AV42" s="411"/>
      <c r="AW42" s="412"/>
      <c r="AX42" s="54">
        <f>SUM(AX43:AX47)</f>
        <v>0</v>
      </c>
      <c r="AY42" s="54">
        <f>SUM(AY43:AY47)</f>
        <v>0</v>
      </c>
      <c r="AZ42" s="54">
        <f>SUM(AZ43:AZ47)</f>
        <v>0</v>
      </c>
      <c r="BA42" s="56">
        <f>SUM(BA43:BA47)</f>
        <v>0</v>
      </c>
      <c r="BB42" s="181">
        <f>SUM(BB43:BB47)</f>
        <v>0</v>
      </c>
      <c r="BC42" s="171"/>
    </row>
    <row r="43" spans="1:55" ht="15" customHeight="1">
      <c r="A43" s="1"/>
      <c r="B43" s="127">
        <v>611000</v>
      </c>
      <c r="C43" s="405" t="s">
        <v>151</v>
      </c>
      <c r="D43" s="406"/>
      <c r="E43" s="407"/>
      <c r="F43" s="55">
        <v>0</v>
      </c>
      <c r="G43" s="55">
        <v>0</v>
      </c>
      <c r="H43" s="55">
        <v>0</v>
      </c>
      <c r="I43" s="55">
        <v>0</v>
      </c>
      <c r="J43" s="55">
        <v>0</v>
      </c>
      <c r="K43" s="172"/>
      <c r="L43" s="1"/>
      <c r="M43" s="127">
        <v>611000</v>
      </c>
      <c r="N43" s="405" t="s">
        <v>151</v>
      </c>
      <c r="O43" s="406"/>
      <c r="P43" s="407"/>
      <c r="Q43" s="55">
        <v>0</v>
      </c>
      <c r="R43" s="55">
        <v>0</v>
      </c>
      <c r="S43" s="55">
        <v>0</v>
      </c>
      <c r="T43" s="55">
        <v>0</v>
      </c>
      <c r="U43" s="55">
        <v>0</v>
      </c>
      <c r="V43" s="172"/>
      <c r="W43" s="172"/>
      <c r="X43" s="127">
        <v>611000</v>
      </c>
      <c r="Y43" s="405" t="s">
        <v>151</v>
      </c>
      <c r="Z43" s="406"/>
      <c r="AA43" s="407"/>
      <c r="AB43" s="55">
        <v>0</v>
      </c>
      <c r="AC43" s="55">
        <v>0</v>
      </c>
      <c r="AD43" s="55">
        <v>0</v>
      </c>
      <c r="AE43" s="55">
        <v>0</v>
      </c>
      <c r="AF43" s="55">
        <v>0</v>
      </c>
      <c r="AG43" s="172"/>
      <c r="AH43" s="172"/>
      <c r="AI43" s="127">
        <v>611000</v>
      </c>
      <c r="AJ43" s="405" t="s">
        <v>151</v>
      </c>
      <c r="AK43" s="406"/>
      <c r="AL43" s="407"/>
      <c r="AM43" s="55">
        <v>0</v>
      </c>
      <c r="AN43" s="55">
        <v>0</v>
      </c>
      <c r="AO43" s="55">
        <v>0</v>
      </c>
      <c r="AP43" s="55">
        <v>0</v>
      </c>
      <c r="AQ43" s="55">
        <v>0</v>
      </c>
      <c r="AR43" s="172"/>
      <c r="AS43" s="172"/>
      <c r="AT43" s="127">
        <v>611000</v>
      </c>
      <c r="AU43" s="405" t="s">
        <v>151</v>
      </c>
      <c r="AV43" s="406"/>
      <c r="AW43" s="407"/>
      <c r="AX43" s="55">
        <v>0</v>
      </c>
      <c r="AY43" s="55">
        <v>0</v>
      </c>
      <c r="AZ43" s="55">
        <v>0</v>
      </c>
      <c r="BA43" s="55">
        <v>0</v>
      </c>
      <c r="BB43" s="55">
        <v>0</v>
      </c>
      <c r="BC43" s="172"/>
    </row>
    <row r="44" spans="1:55" ht="15" customHeight="1">
      <c r="A44" s="1"/>
      <c r="B44" s="129">
        <v>611200</v>
      </c>
      <c r="C44" s="405" t="s">
        <v>152</v>
      </c>
      <c r="D44" s="406"/>
      <c r="E44" s="407"/>
      <c r="F44" s="55">
        <v>0</v>
      </c>
      <c r="G44" s="55">
        <v>0</v>
      </c>
      <c r="H44" s="55">
        <v>0</v>
      </c>
      <c r="I44" s="55">
        <v>0</v>
      </c>
      <c r="J44" s="55">
        <v>0</v>
      </c>
      <c r="K44" s="172"/>
      <c r="L44" s="1"/>
      <c r="M44" s="129">
        <v>611200</v>
      </c>
      <c r="N44" s="405" t="s">
        <v>152</v>
      </c>
      <c r="O44" s="406"/>
      <c r="P44" s="407"/>
      <c r="Q44" s="55">
        <v>0</v>
      </c>
      <c r="R44" s="55">
        <v>0</v>
      </c>
      <c r="S44" s="55">
        <v>0</v>
      </c>
      <c r="T44" s="55">
        <v>0</v>
      </c>
      <c r="U44" s="55">
        <v>0</v>
      </c>
      <c r="V44" s="172"/>
      <c r="W44" s="172"/>
      <c r="X44" s="129">
        <v>611200</v>
      </c>
      <c r="Y44" s="405" t="s">
        <v>152</v>
      </c>
      <c r="Z44" s="406"/>
      <c r="AA44" s="407"/>
      <c r="AB44" s="55">
        <v>0</v>
      </c>
      <c r="AC44" s="55">
        <v>0</v>
      </c>
      <c r="AD44" s="55">
        <v>0</v>
      </c>
      <c r="AE44" s="55">
        <v>0</v>
      </c>
      <c r="AF44" s="55">
        <v>0</v>
      </c>
      <c r="AG44" s="172"/>
      <c r="AH44" s="172"/>
      <c r="AI44" s="129">
        <v>611200</v>
      </c>
      <c r="AJ44" s="405" t="s">
        <v>152</v>
      </c>
      <c r="AK44" s="406"/>
      <c r="AL44" s="407"/>
      <c r="AM44" s="55">
        <v>0</v>
      </c>
      <c r="AN44" s="55">
        <v>0</v>
      </c>
      <c r="AO44" s="55">
        <v>0</v>
      </c>
      <c r="AP44" s="55">
        <v>0</v>
      </c>
      <c r="AQ44" s="55">
        <v>0</v>
      </c>
      <c r="AR44" s="172"/>
      <c r="AS44" s="172"/>
      <c r="AT44" s="129">
        <v>611200</v>
      </c>
      <c r="AU44" s="405" t="s">
        <v>152</v>
      </c>
      <c r="AV44" s="406"/>
      <c r="AW44" s="407"/>
      <c r="AX44" s="55">
        <v>0</v>
      </c>
      <c r="AY44" s="55">
        <v>0</v>
      </c>
      <c r="AZ44" s="55">
        <v>0</v>
      </c>
      <c r="BA44" s="55">
        <v>0</v>
      </c>
      <c r="BB44" s="55">
        <v>0</v>
      </c>
      <c r="BC44" s="172"/>
    </row>
    <row r="45" spans="1:55" ht="15" customHeight="1">
      <c r="A45" s="1"/>
      <c r="B45" s="129">
        <v>613000</v>
      </c>
      <c r="C45" s="405" t="s">
        <v>146</v>
      </c>
      <c r="D45" s="406"/>
      <c r="E45" s="407"/>
      <c r="F45" s="55">
        <v>0</v>
      </c>
      <c r="G45" s="55">
        <v>0</v>
      </c>
      <c r="H45" s="55">
        <v>0</v>
      </c>
      <c r="I45" s="55">
        <v>0</v>
      </c>
      <c r="J45" s="55">
        <v>0</v>
      </c>
      <c r="K45" s="172"/>
      <c r="L45" s="1"/>
      <c r="M45" s="129">
        <v>613000</v>
      </c>
      <c r="N45" s="405" t="s">
        <v>146</v>
      </c>
      <c r="O45" s="406"/>
      <c r="P45" s="407"/>
      <c r="Q45" s="55">
        <v>0</v>
      </c>
      <c r="R45" s="55">
        <v>0</v>
      </c>
      <c r="S45" s="55">
        <v>0</v>
      </c>
      <c r="T45" s="55">
        <v>0</v>
      </c>
      <c r="U45" s="55">
        <v>0</v>
      </c>
      <c r="V45" s="172"/>
      <c r="W45" s="172"/>
      <c r="X45" s="129">
        <v>613000</v>
      </c>
      <c r="Y45" s="405" t="s">
        <v>146</v>
      </c>
      <c r="Z45" s="406"/>
      <c r="AA45" s="407"/>
      <c r="AB45" s="55">
        <v>0</v>
      </c>
      <c r="AC45" s="55">
        <v>0</v>
      </c>
      <c r="AD45" s="55">
        <v>0</v>
      </c>
      <c r="AE45" s="55">
        <v>0</v>
      </c>
      <c r="AF45" s="55">
        <v>0</v>
      </c>
      <c r="AG45" s="172"/>
      <c r="AH45" s="172"/>
      <c r="AI45" s="129">
        <v>613000</v>
      </c>
      <c r="AJ45" s="405" t="s">
        <v>146</v>
      </c>
      <c r="AK45" s="406"/>
      <c r="AL45" s="407"/>
      <c r="AM45" s="55">
        <v>0</v>
      </c>
      <c r="AN45" s="55">
        <v>0</v>
      </c>
      <c r="AO45" s="55">
        <v>0</v>
      </c>
      <c r="AP45" s="55">
        <v>0</v>
      </c>
      <c r="AQ45" s="55">
        <v>0</v>
      </c>
      <c r="AR45" s="172"/>
      <c r="AS45" s="172"/>
      <c r="AT45" s="129">
        <v>613000</v>
      </c>
      <c r="AU45" s="405" t="s">
        <v>146</v>
      </c>
      <c r="AV45" s="406"/>
      <c r="AW45" s="407"/>
      <c r="AX45" s="55">
        <v>0</v>
      </c>
      <c r="AY45" s="55">
        <v>0</v>
      </c>
      <c r="AZ45" s="55">
        <v>0</v>
      </c>
      <c r="BA45" s="55">
        <v>0</v>
      </c>
      <c r="BB45" s="55">
        <v>0</v>
      </c>
      <c r="BC45" s="172"/>
    </row>
    <row r="46" spans="1:55" ht="15" customHeight="1">
      <c r="A46" s="1"/>
      <c r="B46" s="129">
        <v>614000</v>
      </c>
      <c r="C46" s="405" t="s">
        <v>147</v>
      </c>
      <c r="D46" s="406"/>
      <c r="E46" s="407"/>
      <c r="F46" s="55">
        <v>0</v>
      </c>
      <c r="G46" s="55">
        <v>0</v>
      </c>
      <c r="H46" s="55">
        <v>0</v>
      </c>
      <c r="I46" s="55">
        <v>0</v>
      </c>
      <c r="J46" s="55">
        <v>0</v>
      </c>
      <c r="K46" s="172"/>
      <c r="L46" s="1"/>
      <c r="M46" s="129">
        <v>614000</v>
      </c>
      <c r="N46" s="405" t="s">
        <v>147</v>
      </c>
      <c r="O46" s="406"/>
      <c r="P46" s="407"/>
      <c r="Q46" s="55">
        <v>0</v>
      </c>
      <c r="R46" s="55">
        <v>0</v>
      </c>
      <c r="S46" s="55">
        <v>0</v>
      </c>
      <c r="T46" s="55">
        <v>0</v>
      </c>
      <c r="U46" s="55">
        <v>0</v>
      </c>
      <c r="V46" s="172"/>
      <c r="W46" s="172"/>
      <c r="X46" s="129">
        <v>614000</v>
      </c>
      <c r="Y46" s="405" t="s">
        <v>147</v>
      </c>
      <c r="Z46" s="406"/>
      <c r="AA46" s="407"/>
      <c r="AB46" s="55">
        <v>0</v>
      </c>
      <c r="AC46" s="55">
        <v>0</v>
      </c>
      <c r="AD46" s="55">
        <v>0</v>
      </c>
      <c r="AE46" s="55">
        <v>0</v>
      </c>
      <c r="AF46" s="55">
        <v>0</v>
      </c>
      <c r="AG46" s="172"/>
      <c r="AH46" s="172"/>
      <c r="AI46" s="129">
        <v>614000</v>
      </c>
      <c r="AJ46" s="405" t="s">
        <v>147</v>
      </c>
      <c r="AK46" s="406"/>
      <c r="AL46" s="407"/>
      <c r="AM46" s="55">
        <v>0</v>
      </c>
      <c r="AN46" s="55">
        <v>0</v>
      </c>
      <c r="AO46" s="55">
        <v>0</v>
      </c>
      <c r="AP46" s="55">
        <v>0</v>
      </c>
      <c r="AQ46" s="55">
        <v>0</v>
      </c>
      <c r="AR46" s="172"/>
      <c r="AS46" s="172"/>
      <c r="AT46" s="129">
        <v>614000</v>
      </c>
      <c r="AU46" s="405" t="s">
        <v>147</v>
      </c>
      <c r="AV46" s="406"/>
      <c r="AW46" s="407"/>
      <c r="AX46" s="55">
        <v>0</v>
      </c>
      <c r="AY46" s="55">
        <v>0</v>
      </c>
      <c r="AZ46" s="55">
        <v>0</v>
      </c>
      <c r="BA46" s="55">
        <v>0</v>
      </c>
      <c r="BB46" s="55">
        <v>0</v>
      </c>
      <c r="BC46" s="172"/>
    </row>
    <row r="47" spans="1:55" ht="15" customHeight="1">
      <c r="A47" s="1"/>
      <c r="B47" s="129">
        <v>821000</v>
      </c>
      <c r="C47" s="405" t="s">
        <v>149</v>
      </c>
      <c r="D47" s="406"/>
      <c r="E47" s="407"/>
      <c r="F47" s="55">
        <v>0</v>
      </c>
      <c r="G47" s="55">
        <v>0</v>
      </c>
      <c r="H47" s="55">
        <v>0</v>
      </c>
      <c r="I47" s="55">
        <v>0</v>
      </c>
      <c r="J47" s="55">
        <v>0</v>
      </c>
      <c r="K47" s="172"/>
      <c r="L47" s="1"/>
      <c r="M47" s="129">
        <v>821000</v>
      </c>
      <c r="N47" s="405" t="s">
        <v>149</v>
      </c>
      <c r="O47" s="406"/>
      <c r="P47" s="407"/>
      <c r="Q47" s="55">
        <v>0</v>
      </c>
      <c r="R47" s="55">
        <v>0</v>
      </c>
      <c r="S47" s="55">
        <v>0</v>
      </c>
      <c r="T47" s="55">
        <v>0</v>
      </c>
      <c r="U47" s="55">
        <v>0</v>
      </c>
      <c r="V47" s="172"/>
      <c r="W47" s="172"/>
      <c r="X47" s="129">
        <v>821000</v>
      </c>
      <c r="Y47" s="405" t="s">
        <v>149</v>
      </c>
      <c r="Z47" s="406"/>
      <c r="AA47" s="407"/>
      <c r="AB47" s="55">
        <v>0</v>
      </c>
      <c r="AC47" s="55">
        <v>0</v>
      </c>
      <c r="AD47" s="55">
        <v>0</v>
      </c>
      <c r="AE47" s="55">
        <v>0</v>
      </c>
      <c r="AF47" s="55">
        <v>0</v>
      </c>
      <c r="AG47" s="172"/>
      <c r="AH47" s="172"/>
      <c r="AI47" s="129">
        <v>821000</v>
      </c>
      <c r="AJ47" s="405" t="s">
        <v>149</v>
      </c>
      <c r="AK47" s="406"/>
      <c r="AL47" s="407"/>
      <c r="AM47" s="55">
        <v>0</v>
      </c>
      <c r="AN47" s="55">
        <v>0</v>
      </c>
      <c r="AO47" s="55">
        <v>0</v>
      </c>
      <c r="AP47" s="55">
        <v>0</v>
      </c>
      <c r="AQ47" s="55">
        <v>0</v>
      </c>
      <c r="AR47" s="172"/>
      <c r="AS47" s="172"/>
      <c r="AT47" s="129">
        <v>821000</v>
      </c>
      <c r="AU47" s="405" t="s">
        <v>149</v>
      </c>
      <c r="AV47" s="406"/>
      <c r="AW47" s="407"/>
      <c r="AX47" s="55">
        <v>0</v>
      </c>
      <c r="AY47" s="55">
        <v>0</v>
      </c>
      <c r="AZ47" s="55">
        <v>0</v>
      </c>
      <c r="BA47" s="55">
        <v>0</v>
      </c>
      <c r="BB47" s="55">
        <v>0</v>
      </c>
      <c r="BC47" s="172"/>
    </row>
    <row r="48" spans="1:55" s="77" customFormat="1" ht="6.75" customHeight="1">
      <c r="A48" s="51"/>
      <c r="B48" s="130"/>
      <c r="C48" s="39"/>
      <c r="D48" s="39"/>
      <c r="E48" s="76"/>
      <c r="F48" s="76"/>
      <c r="G48" s="76"/>
      <c r="H48" s="76"/>
      <c r="I48" s="76"/>
      <c r="J48" s="131"/>
      <c r="K48" s="158"/>
      <c r="L48" s="51"/>
      <c r="M48" s="130"/>
      <c r="N48" s="39"/>
      <c r="O48" s="39"/>
      <c r="P48" s="76"/>
      <c r="Q48" s="76"/>
      <c r="R48" s="76"/>
      <c r="S48" s="76"/>
      <c r="T48" s="76"/>
      <c r="U48" s="131"/>
      <c r="V48" s="158"/>
      <c r="W48" s="158"/>
      <c r="X48" s="130"/>
      <c r="Y48" s="39"/>
      <c r="Z48" s="39"/>
      <c r="AA48" s="76"/>
      <c r="AB48" s="76"/>
      <c r="AC48" s="76"/>
      <c r="AD48" s="76"/>
      <c r="AE48" s="76"/>
      <c r="AF48" s="131"/>
      <c r="AG48" s="158"/>
      <c r="AH48" s="158"/>
      <c r="AI48" s="130"/>
      <c r="AJ48" s="39"/>
      <c r="AK48" s="39"/>
      <c r="AL48" s="76"/>
      <c r="AM48" s="76"/>
      <c r="AN48" s="76"/>
      <c r="AO48" s="76"/>
      <c r="AP48" s="76"/>
      <c r="AQ48" s="131"/>
      <c r="AR48" s="158"/>
      <c r="AS48" s="158"/>
      <c r="AT48" s="130"/>
      <c r="AU48" s="39"/>
      <c r="AV48" s="39"/>
      <c r="AW48" s="76"/>
      <c r="AX48" s="76"/>
      <c r="AY48" s="76"/>
      <c r="AZ48" s="76"/>
      <c r="BA48" s="76"/>
      <c r="BB48" s="131"/>
      <c r="BC48" s="158"/>
    </row>
    <row r="49" spans="1:55" ht="15" customHeight="1">
      <c r="A49" s="1"/>
      <c r="B49" s="132"/>
      <c r="C49" s="405" t="s">
        <v>155</v>
      </c>
      <c r="D49" s="406"/>
      <c r="E49" s="407"/>
      <c r="F49" s="56">
        <f>SUM(F26,F34,F42)</f>
        <v>0</v>
      </c>
      <c r="G49" s="56">
        <f>SUM(G26,G34,G42)</f>
        <v>0</v>
      </c>
      <c r="H49" s="56">
        <f>SUM(H26,H34,H42)</f>
        <v>0</v>
      </c>
      <c r="I49" s="56">
        <f>SUM(I26,I34,I42)</f>
        <v>0</v>
      </c>
      <c r="J49" s="188">
        <f>SUM(J26,J34,J42)</f>
        <v>0</v>
      </c>
      <c r="K49" s="171"/>
      <c r="L49" s="1"/>
      <c r="M49" s="132"/>
      <c r="N49" s="405" t="s">
        <v>155</v>
      </c>
      <c r="O49" s="406"/>
      <c r="P49" s="407"/>
      <c r="Q49" s="56">
        <f>SUM(Q26,Q34,Q42)</f>
        <v>0</v>
      </c>
      <c r="R49" s="56">
        <f>SUM(R26,R34,R42)</f>
        <v>0</v>
      </c>
      <c r="S49" s="56">
        <f>SUM(S26,S34,S42)</f>
        <v>0</v>
      </c>
      <c r="T49" s="56">
        <f>SUM(T26,T34,T42)</f>
        <v>0</v>
      </c>
      <c r="U49" s="188">
        <f>SUM(U26,U34,U42)</f>
        <v>0</v>
      </c>
      <c r="V49" s="171"/>
      <c r="W49" s="171"/>
      <c r="X49" s="132"/>
      <c r="Y49" s="405" t="s">
        <v>155</v>
      </c>
      <c r="Z49" s="406"/>
      <c r="AA49" s="407"/>
      <c r="AB49" s="56">
        <f>SUM(AB26,AB34,AB42)</f>
        <v>0</v>
      </c>
      <c r="AC49" s="56">
        <f>SUM(AC26,AC34,AC42)</f>
        <v>0</v>
      </c>
      <c r="AD49" s="56">
        <f>SUM(AD26,AD34,AD42)</f>
        <v>0</v>
      </c>
      <c r="AE49" s="56">
        <f>SUM(AE26,AE34,AE42)</f>
        <v>0</v>
      </c>
      <c r="AF49" s="188">
        <f>SUM(AF26,AF34,AF42)</f>
        <v>0</v>
      </c>
      <c r="AG49" s="171"/>
      <c r="AH49" s="171"/>
      <c r="AI49" s="132"/>
      <c r="AJ49" s="405" t="s">
        <v>155</v>
      </c>
      <c r="AK49" s="406"/>
      <c r="AL49" s="407"/>
      <c r="AM49" s="56">
        <f>SUM(AM26,AM34,AM42)</f>
        <v>0</v>
      </c>
      <c r="AN49" s="56">
        <f>SUM(AN26,AN34,AN42)</f>
        <v>0</v>
      </c>
      <c r="AO49" s="56">
        <f>SUM(AO26,AO34,AO42)</f>
        <v>0</v>
      </c>
      <c r="AP49" s="56">
        <f>SUM(AP26,AP34,AP42)</f>
        <v>0</v>
      </c>
      <c r="AQ49" s="188">
        <f>SUM(AQ26,AQ34,AQ42)</f>
        <v>0</v>
      </c>
      <c r="AR49" s="171"/>
      <c r="AS49" s="171"/>
      <c r="AT49" s="132"/>
      <c r="AU49" s="405" t="s">
        <v>155</v>
      </c>
      <c r="AV49" s="406"/>
      <c r="AW49" s="407"/>
      <c r="AX49" s="56">
        <f>SUM(AX26,AX34,AX42)</f>
        <v>0</v>
      </c>
      <c r="AY49" s="56">
        <f>SUM(AY26,AY34,AY42)</f>
        <v>0</v>
      </c>
      <c r="AZ49" s="56">
        <f>SUM(AZ26,AZ34,AZ42)</f>
        <v>0</v>
      </c>
      <c r="BA49" s="56">
        <f>SUM(BA26,BA34,BA42)</f>
        <v>0</v>
      </c>
      <c r="BB49" s="188">
        <f>SUM(BB26,BB34,BB42)</f>
        <v>0</v>
      </c>
      <c r="BC49" s="171"/>
    </row>
    <row r="50" spans="1:55" ht="15" customHeight="1" thickBot="1">
      <c r="A50" s="1"/>
      <c r="B50" s="133"/>
      <c r="C50" s="425" t="s">
        <v>156</v>
      </c>
      <c r="D50" s="426"/>
      <c r="E50" s="427"/>
      <c r="F50" s="134">
        <v>0</v>
      </c>
      <c r="G50" s="135">
        <v>0</v>
      </c>
      <c r="H50" s="134">
        <v>0</v>
      </c>
      <c r="I50" s="134">
        <v>0</v>
      </c>
      <c r="J50" s="222">
        <v>0</v>
      </c>
      <c r="K50" s="173"/>
      <c r="L50" s="1"/>
      <c r="M50" s="133"/>
      <c r="N50" s="425" t="s">
        <v>156</v>
      </c>
      <c r="O50" s="426"/>
      <c r="P50" s="427"/>
      <c r="Q50" s="134">
        <v>0</v>
      </c>
      <c r="R50" s="135">
        <v>0</v>
      </c>
      <c r="S50" s="134">
        <v>0</v>
      </c>
      <c r="T50" s="134">
        <v>0</v>
      </c>
      <c r="U50" s="222">
        <v>0</v>
      </c>
      <c r="V50" s="173"/>
      <c r="W50" s="173"/>
      <c r="X50" s="133"/>
      <c r="Y50" s="425" t="s">
        <v>156</v>
      </c>
      <c r="Z50" s="426"/>
      <c r="AA50" s="427"/>
      <c r="AB50" s="134">
        <v>0</v>
      </c>
      <c r="AC50" s="135">
        <v>0</v>
      </c>
      <c r="AD50" s="134">
        <v>0</v>
      </c>
      <c r="AE50" s="134">
        <v>0</v>
      </c>
      <c r="AF50" s="222">
        <v>0</v>
      </c>
      <c r="AG50" s="173"/>
      <c r="AH50" s="173"/>
      <c r="AI50" s="133"/>
      <c r="AJ50" s="425" t="s">
        <v>156</v>
      </c>
      <c r="AK50" s="426"/>
      <c r="AL50" s="427"/>
      <c r="AM50" s="134">
        <v>0</v>
      </c>
      <c r="AN50" s="135">
        <v>0</v>
      </c>
      <c r="AO50" s="134">
        <v>0</v>
      </c>
      <c r="AP50" s="134">
        <v>0</v>
      </c>
      <c r="AQ50" s="222">
        <v>0</v>
      </c>
      <c r="AR50" s="173"/>
      <c r="AS50" s="173"/>
      <c r="AT50" s="133"/>
      <c r="AU50" s="425" t="s">
        <v>156</v>
      </c>
      <c r="AV50" s="426"/>
      <c r="AW50" s="427"/>
      <c r="AX50" s="134">
        <v>0</v>
      </c>
      <c r="AY50" s="135">
        <v>0</v>
      </c>
      <c r="AZ50" s="134">
        <v>0</v>
      </c>
      <c r="BA50" s="134">
        <v>0</v>
      </c>
      <c r="BB50" s="222">
        <v>0</v>
      </c>
      <c r="BC50" s="173"/>
    </row>
    <row r="51" spans="1:55" ht="12.75" customHeight="1">
      <c r="A51" s="51"/>
      <c r="B51" s="455" t="s">
        <v>253</v>
      </c>
      <c r="C51" s="392"/>
      <c r="D51" s="392"/>
      <c r="E51" s="392"/>
      <c r="F51" s="392"/>
      <c r="G51" s="392"/>
      <c r="H51" s="392"/>
      <c r="I51" s="392"/>
      <c r="J51" s="392"/>
      <c r="K51" s="392"/>
      <c r="L51" s="1"/>
      <c r="M51" s="455" t="s">
        <v>253</v>
      </c>
      <c r="N51" s="392"/>
      <c r="O51" s="392"/>
      <c r="P51" s="392"/>
      <c r="Q51" s="392"/>
      <c r="R51" s="392"/>
      <c r="S51" s="392"/>
      <c r="T51" s="392"/>
      <c r="U51" s="392"/>
      <c r="V51" s="392"/>
      <c r="W51" s="197"/>
      <c r="X51" s="455" t="s">
        <v>253</v>
      </c>
      <c r="Y51" s="392"/>
      <c r="Z51" s="392"/>
      <c r="AA51" s="392"/>
      <c r="AB51" s="392"/>
      <c r="AC51" s="392"/>
      <c r="AD51" s="392"/>
      <c r="AE51" s="392"/>
      <c r="AF51" s="392"/>
      <c r="AG51" s="392"/>
      <c r="AH51" s="51"/>
      <c r="AI51" s="455" t="s">
        <v>253</v>
      </c>
      <c r="AJ51" s="392"/>
      <c r="AK51" s="392"/>
      <c r="AL51" s="392"/>
      <c r="AM51" s="392"/>
      <c r="AN51" s="392"/>
      <c r="AO51" s="392"/>
      <c r="AP51" s="392"/>
      <c r="AQ51" s="392"/>
      <c r="AR51" s="392"/>
      <c r="AS51" s="197"/>
      <c r="AT51" s="455" t="s">
        <v>253</v>
      </c>
      <c r="AU51" s="392"/>
      <c r="AV51" s="392"/>
      <c r="AW51" s="392"/>
      <c r="AX51" s="392"/>
      <c r="AY51" s="392"/>
      <c r="AZ51" s="392"/>
      <c r="BA51" s="392"/>
      <c r="BB51" s="392"/>
      <c r="BC51" s="392"/>
    </row>
    <row r="52" spans="2:55" s="77" customFormat="1" ht="54.75" customHeight="1">
      <c r="B52" s="392"/>
      <c r="C52" s="392"/>
      <c r="D52" s="392"/>
      <c r="E52" s="392"/>
      <c r="F52" s="392"/>
      <c r="G52" s="392"/>
      <c r="H52" s="392"/>
      <c r="I52" s="392"/>
      <c r="J52" s="392"/>
      <c r="K52" s="392"/>
      <c r="M52" s="392"/>
      <c r="N52" s="392"/>
      <c r="O52" s="392"/>
      <c r="P52" s="392"/>
      <c r="Q52" s="392"/>
      <c r="R52" s="392"/>
      <c r="S52" s="392"/>
      <c r="T52" s="392"/>
      <c r="U52" s="392"/>
      <c r="V52" s="392"/>
      <c r="W52" s="197"/>
      <c r="X52" s="392"/>
      <c r="Y52" s="392"/>
      <c r="Z52" s="392"/>
      <c r="AA52" s="392"/>
      <c r="AB52" s="392"/>
      <c r="AC52" s="392"/>
      <c r="AD52" s="392"/>
      <c r="AE52" s="392"/>
      <c r="AF52" s="392"/>
      <c r="AG52" s="392"/>
      <c r="AH52" s="189"/>
      <c r="AI52" s="392"/>
      <c r="AJ52" s="392"/>
      <c r="AK52" s="392"/>
      <c r="AL52" s="392"/>
      <c r="AM52" s="392"/>
      <c r="AN52" s="392"/>
      <c r="AO52" s="392"/>
      <c r="AP52" s="392"/>
      <c r="AQ52" s="392"/>
      <c r="AR52" s="392"/>
      <c r="AS52" s="197"/>
      <c r="AT52" s="392"/>
      <c r="AU52" s="392"/>
      <c r="AV52" s="392"/>
      <c r="AW52" s="392"/>
      <c r="AX52" s="392"/>
      <c r="AY52" s="392"/>
      <c r="AZ52" s="392"/>
      <c r="BA52" s="392"/>
      <c r="BB52" s="392"/>
      <c r="BC52" s="392"/>
    </row>
    <row r="53" ht="12.75"/>
    <row r="54" spans="2:46" s="8" customFormat="1" ht="12.75">
      <c r="B54" s="81"/>
      <c r="M54" s="81"/>
      <c r="W54" s="11"/>
      <c r="X54" s="81"/>
      <c r="AH54" s="11"/>
      <c r="AI54" s="81"/>
      <c r="AS54" s="11"/>
      <c r="AT54" s="81"/>
    </row>
    <row r="55" ht="12.75"/>
    <row r="56" ht="12.75"/>
    <row r="57" ht="12.75"/>
    <row r="58" ht="12.75"/>
    <row r="59" ht="12.75"/>
    <row r="60" ht="12.75"/>
    <row r="61" spans="2:55" ht="12.75">
      <c r="B61" s="8"/>
      <c r="C61" s="8"/>
      <c r="D61" s="8"/>
      <c r="E61" s="8"/>
      <c r="F61" s="8"/>
      <c r="G61" s="8"/>
      <c r="H61" s="8"/>
      <c r="I61" s="8"/>
      <c r="J61" s="8"/>
      <c r="K61" s="8"/>
      <c r="M61" s="8"/>
      <c r="N61" s="8"/>
      <c r="O61" s="8"/>
      <c r="P61" s="8"/>
      <c r="Q61" s="8"/>
      <c r="R61" s="8"/>
      <c r="S61" s="8"/>
      <c r="T61" s="8"/>
      <c r="U61" s="8"/>
      <c r="V61" s="8"/>
      <c r="W61" s="11"/>
      <c r="X61" s="8"/>
      <c r="Y61" s="8"/>
      <c r="Z61" s="8"/>
      <c r="AA61" s="8"/>
      <c r="AB61" s="8"/>
      <c r="AC61" s="8"/>
      <c r="AD61" s="8"/>
      <c r="AE61" s="8"/>
      <c r="AF61" s="8"/>
      <c r="AG61" s="8"/>
      <c r="AH61" s="11"/>
      <c r="AI61" s="8"/>
      <c r="AJ61" s="8"/>
      <c r="AK61" s="8"/>
      <c r="AL61" s="8"/>
      <c r="AM61" s="8"/>
      <c r="AN61" s="8"/>
      <c r="AO61" s="8"/>
      <c r="AP61" s="8"/>
      <c r="AQ61" s="8"/>
      <c r="AR61" s="8"/>
      <c r="AS61" s="11"/>
      <c r="AT61" s="8"/>
      <c r="AU61" s="8"/>
      <c r="AV61" s="8"/>
      <c r="AW61" s="8"/>
      <c r="AX61" s="8"/>
      <c r="AY61" s="8"/>
      <c r="AZ61" s="8"/>
      <c r="BA61" s="8"/>
      <c r="BB61" s="8"/>
      <c r="BC61" s="8"/>
    </row>
    <row r="62" spans="2:55" ht="12.75" customHeight="1">
      <c r="B62" s="8"/>
      <c r="C62" s="8"/>
      <c r="D62" s="8"/>
      <c r="E62" s="8"/>
      <c r="F62" s="8"/>
      <c r="G62" s="8"/>
      <c r="H62" s="8"/>
      <c r="I62" s="8"/>
      <c r="J62" s="8"/>
      <c r="K62" s="8"/>
      <c r="M62" s="8"/>
      <c r="N62" s="8"/>
      <c r="O62" s="8"/>
      <c r="P62" s="8"/>
      <c r="Q62" s="8"/>
      <c r="R62" s="8"/>
      <c r="S62" s="8"/>
      <c r="T62" s="8"/>
      <c r="U62" s="8"/>
      <c r="V62" s="8"/>
      <c r="W62" s="11"/>
      <c r="X62" s="8"/>
      <c r="Y62" s="8"/>
      <c r="Z62" s="8"/>
      <c r="AA62" s="8"/>
      <c r="AB62" s="8"/>
      <c r="AC62" s="8"/>
      <c r="AD62" s="8"/>
      <c r="AE62" s="8"/>
      <c r="AF62" s="8"/>
      <c r="AG62" s="8"/>
      <c r="AH62" s="11"/>
      <c r="AI62" s="8"/>
      <c r="AJ62" s="8"/>
      <c r="AK62" s="8"/>
      <c r="AL62" s="8"/>
      <c r="AM62" s="8"/>
      <c r="AN62" s="8"/>
      <c r="AO62" s="8"/>
      <c r="AP62" s="8"/>
      <c r="AQ62" s="8"/>
      <c r="AR62" s="8"/>
      <c r="AS62" s="11"/>
      <c r="AT62" s="8"/>
      <c r="AU62" s="8"/>
      <c r="AV62" s="8"/>
      <c r="AW62" s="8"/>
      <c r="AX62" s="8"/>
      <c r="AY62" s="8"/>
      <c r="AZ62" s="8"/>
      <c r="BA62" s="8"/>
      <c r="BB62" s="8"/>
      <c r="BC62" s="8"/>
    </row>
    <row r="63" ht="13.5" customHeight="1"/>
    <row r="64" ht="24.75" customHeight="1"/>
    <row r="65" ht="24.75" customHeight="1"/>
    <row r="66" ht="24.75" customHeight="1"/>
    <row r="67" ht="12.75" customHeight="1"/>
    <row r="68" ht="12.75" customHeight="1"/>
    <row r="69" ht="12.75"/>
    <row r="70" ht="12.75"/>
    <row r="71" ht="12.75"/>
    <row r="72" ht="12.75"/>
    <row r="73" ht="12.75"/>
    <row r="74" ht="12.75"/>
    <row r="75" ht="13.5" customHeight="1"/>
    <row r="76" ht="12.75"/>
    <row r="77" ht="12.75"/>
    <row r="78" ht="12.75"/>
    <row r="79" ht="12.75"/>
    <row r="80" ht="12.75"/>
    <row r="81" ht="12.75"/>
    <row r="82" ht="12.75"/>
    <row r="83" ht="12.75"/>
    <row r="84" ht="12.75"/>
    <row r="85" ht="12.75"/>
    <row r="86" ht="12.75"/>
    <row r="87" ht="12.75"/>
    <row r="88" ht="12.75"/>
    <row r="89" ht="12.75"/>
    <row r="90" ht="12.75"/>
    <row r="91" ht="12.75"/>
    <row r="92" ht="12.75"/>
    <row r="93" ht="12" customHeight="1"/>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sheetData>
  <sheetProtection/>
  <mergeCells count="255">
    <mergeCell ref="M20:N21"/>
    <mergeCell ref="O20:P20"/>
    <mergeCell ref="D21:E21"/>
    <mergeCell ref="AU29:AW29"/>
    <mergeCell ref="AU27:AW27"/>
    <mergeCell ref="AU28:AW28"/>
    <mergeCell ref="AT26:AW26"/>
    <mergeCell ref="AI24:AI25"/>
    <mergeCell ref="Y27:AA27"/>
    <mergeCell ref="Y28:AA28"/>
    <mergeCell ref="BC24:BC25"/>
    <mergeCell ref="AT51:BC52"/>
    <mergeCell ref="X51:AG52"/>
    <mergeCell ref="AI51:AR52"/>
    <mergeCell ref="AD24:AF24"/>
    <mergeCell ref="AG24:AG25"/>
    <mergeCell ref="AU49:AW49"/>
    <mergeCell ref="AU35:AW35"/>
    <mergeCell ref="AU45:AW45"/>
    <mergeCell ref="AU46:AW46"/>
    <mergeCell ref="B51:K52"/>
    <mergeCell ref="E4:K4"/>
    <mergeCell ref="H24:J24"/>
    <mergeCell ref="P4:V4"/>
    <mergeCell ref="S24:U24"/>
    <mergeCell ref="V24:V25"/>
    <mergeCell ref="M51:V52"/>
    <mergeCell ref="B18:C19"/>
    <mergeCell ref="D18:E18"/>
    <mergeCell ref="M18:N19"/>
    <mergeCell ref="AU47:AW47"/>
    <mergeCell ref="AU40:AW40"/>
    <mergeCell ref="AT42:AW42"/>
    <mergeCell ref="AU43:AW43"/>
    <mergeCell ref="AU44:AW44"/>
    <mergeCell ref="AT34:AW34"/>
    <mergeCell ref="AU37:AW37"/>
    <mergeCell ref="AU38:AW38"/>
    <mergeCell ref="AU36:AW36"/>
    <mergeCell ref="AU30:AW30"/>
    <mergeCell ref="AU32:AW32"/>
    <mergeCell ref="O21:P21"/>
    <mergeCell ref="Z17:AA17"/>
    <mergeCell ref="AK17:AL17"/>
    <mergeCell ref="X18:Y19"/>
    <mergeCell ref="N24:P25"/>
    <mergeCell ref="AI26:AL26"/>
    <mergeCell ref="AI18:AJ19"/>
    <mergeCell ref="AK18:AL18"/>
    <mergeCell ref="O18:P18"/>
    <mergeCell ref="D19:E19"/>
    <mergeCell ref="O19:P19"/>
    <mergeCell ref="B7:C7"/>
    <mergeCell ref="Z14:AA15"/>
    <mergeCell ref="AK14:AL15"/>
    <mergeCell ref="D14:E15"/>
    <mergeCell ref="G14:J14"/>
    <mergeCell ref="O14:P15"/>
    <mergeCell ref="AI7:AJ7"/>
    <mergeCell ref="AI9:AJ9"/>
    <mergeCell ref="X9:Y9"/>
    <mergeCell ref="O7:U7"/>
    <mergeCell ref="AA4:AG4"/>
    <mergeCell ref="B16:C17"/>
    <mergeCell ref="D16:E16"/>
    <mergeCell ref="M16:N17"/>
    <mergeCell ref="O16:P16"/>
    <mergeCell ref="D17:E17"/>
    <mergeCell ref="O17:P17"/>
    <mergeCell ref="D7:J7"/>
    <mergeCell ref="M7:N7"/>
    <mergeCell ref="X7:Y7"/>
    <mergeCell ref="AT8:AU8"/>
    <mergeCell ref="B9:C9"/>
    <mergeCell ref="D9:J9"/>
    <mergeCell ref="M9:N9"/>
    <mergeCell ref="B8:C8"/>
    <mergeCell ref="D8:J8"/>
    <mergeCell ref="M8:N8"/>
    <mergeCell ref="X8:Y8"/>
    <mergeCell ref="AK8:AQ8"/>
    <mergeCell ref="AT9:AU9"/>
    <mergeCell ref="X10:Y10"/>
    <mergeCell ref="O10:U10"/>
    <mergeCell ref="B11:C11"/>
    <mergeCell ref="D11:J11"/>
    <mergeCell ref="O11:U11"/>
    <mergeCell ref="B10:C10"/>
    <mergeCell ref="D10:J10"/>
    <mergeCell ref="N30:P30"/>
    <mergeCell ref="N29:P29"/>
    <mergeCell ref="M10:N10"/>
    <mergeCell ref="M11:N11"/>
    <mergeCell ref="X11:Y11"/>
    <mergeCell ref="B12:C12"/>
    <mergeCell ref="D12:J12"/>
    <mergeCell ref="M12:N12"/>
    <mergeCell ref="X12:Y12"/>
    <mergeCell ref="O12:U12"/>
    <mergeCell ref="B20:C21"/>
    <mergeCell ref="D20:E20"/>
    <mergeCell ref="C27:E27"/>
    <mergeCell ref="N32:P32"/>
    <mergeCell ref="M34:P34"/>
    <mergeCell ref="C29:E29"/>
    <mergeCell ref="C30:E30"/>
    <mergeCell ref="B34:E34"/>
    <mergeCell ref="C28:E28"/>
    <mergeCell ref="C32:E32"/>
    <mergeCell ref="B24:B25"/>
    <mergeCell ref="M24:M25"/>
    <mergeCell ref="B26:E26"/>
    <mergeCell ref="K24:K25"/>
    <mergeCell ref="C24:E25"/>
    <mergeCell ref="M26:P26"/>
    <mergeCell ref="AV12:BB12"/>
    <mergeCell ref="AY14:BB14"/>
    <mergeCell ref="AU24:AW25"/>
    <mergeCell ref="AT20:AU21"/>
    <mergeCell ref="AV14:AW15"/>
    <mergeCell ref="AV20:AW20"/>
    <mergeCell ref="AV16:AW16"/>
    <mergeCell ref="AV17:AW17"/>
    <mergeCell ref="AV18:AW18"/>
    <mergeCell ref="AZ24:BB24"/>
    <mergeCell ref="X26:AA26"/>
    <mergeCell ref="AJ24:AL25"/>
    <mergeCell ref="Z19:AA19"/>
    <mergeCell ref="AK19:AL19"/>
    <mergeCell ref="Z21:AA21"/>
    <mergeCell ref="AK21:AL21"/>
    <mergeCell ref="Z20:AA20"/>
    <mergeCell ref="X24:X25"/>
    <mergeCell ref="Y24:AA25"/>
    <mergeCell ref="AV19:AW19"/>
    <mergeCell ref="AV21:AW21"/>
    <mergeCell ref="N35:P35"/>
    <mergeCell ref="X34:AA34"/>
    <mergeCell ref="Y35:AA35"/>
    <mergeCell ref="AJ35:AL35"/>
    <mergeCell ref="AJ27:AL27"/>
    <mergeCell ref="AJ28:AL28"/>
    <mergeCell ref="AI34:AL34"/>
    <mergeCell ref="Y32:AA32"/>
    <mergeCell ref="AI16:AJ17"/>
    <mergeCell ref="AI12:AJ12"/>
    <mergeCell ref="AI20:AJ21"/>
    <mergeCell ref="X20:Y21"/>
    <mergeCell ref="Z12:AF12"/>
    <mergeCell ref="AC14:AF14"/>
    <mergeCell ref="Z18:AA18"/>
    <mergeCell ref="Y29:AA29"/>
    <mergeCell ref="Y30:AA30"/>
    <mergeCell ref="AT12:AU12"/>
    <mergeCell ref="AT16:AU17"/>
    <mergeCell ref="AK12:AQ12"/>
    <mergeCell ref="AK16:AL16"/>
    <mergeCell ref="AT18:AU19"/>
    <mergeCell ref="AK20:AL20"/>
    <mergeCell ref="X16:Y17"/>
    <mergeCell ref="Z16:AA16"/>
    <mergeCell ref="N28:P28"/>
    <mergeCell ref="N27:P27"/>
    <mergeCell ref="B42:E42"/>
    <mergeCell ref="C40:E40"/>
    <mergeCell ref="C35:E35"/>
    <mergeCell ref="C36:E36"/>
    <mergeCell ref="C37:E37"/>
    <mergeCell ref="C38:E38"/>
    <mergeCell ref="N40:P40"/>
    <mergeCell ref="N36:P36"/>
    <mergeCell ref="N49:P49"/>
    <mergeCell ref="N46:P46"/>
    <mergeCell ref="N47:P47"/>
    <mergeCell ref="N45:P45"/>
    <mergeCell ref="C49:E49"/>
    <mergeCell ref="C45:E45"/>
    <mergeCell ref="C46:E46"/>
    <mergeCell ref="C47:E47"/>
    <mergeCell ref="Y40:AA40"/>
    <mergeCell ref="X42:AA42"/>
    <mergeCell ref="N38:P38"/>
    <mergeCell ref="C43:E43"/>
    <mergeCell ref="C44:E44"/>
    <mergeCell ref="C39:E39"/>
    <mergeCell ref="N39:P39"/>
    <mergeCell ref="Y39:AA39"/>
    <mergeCell ref="AU50:AW50"/>
    <mergeCell ref="Y50:AA50"/>
    <mergeCell ref="AJ50:AL50"/>
    <mergeCell ref="AV8:BB8"/>
    <mergeCell ref="AV9:BB9"/>
    <mergeCell ref="R14:U14"/>
    <mergeCell ref="Z11:AF11"/>
    <mergeCell ref="Y36:AA36"/>
    <mergeCell ref="Y37:AA37"/>
    <mergeCell ref="AJ46:AL46"/>
    <mergeCell ref="AJ43:AL43"/>
    <mergeCell ref="AJ44:AL44"/>
    <mergeCell ref="AJ45:AL45"/>
    <mergeCell ref="Y47:AA47"/>
    <mergeCell ref="N44:P44"/>
    <mergeCell ref="O8:U8"/>
    <mergeCell ref="O9:U9"/>
    <mergeCell ref="N37:P37"/>
    <mergeCell ref="Y44:AA44"/>
    <mergeCell ref="Y43:AA43"/>
    <mergeCell ref="Z7:AF7"/>
    <mergeCell ref="Z8:AF8"/>
    <mergeCell ref="Z9:AF9"/>
    <mergeCell ref="Z10:AF10"/>
    <mergeCell ref="C50:E50"/>
    <mergeCell ref="N50:P50"/>
    <mergeCell ref="Y45:AA45"/>
    <mergeCell ref="Y46:AA46"/>
    <mergeCell ref="M42:P42"/>
    <mergeCell ref="N43:P43"/>
    <mergeCell ref="AJ40:AL40"/>
    <mergeCell ref="AI10:AJ10"/>
    <mergeCell ref="AT10:AU10"/>
    <mergeCell ref="AK10:AQ10"/>
    <mergeCell ref="AK11:AQ11"/>
    <mergeCell ref="AI11:AJ11"/>
    <mergeCell ref="AT11:AU11"/>
    <mergeCell ref="AT24:AT25"/>
    <mergeCell ref="AO24:AQ24"/>
    <mergeCell ref="AR24:AR25"/>
    <mergeCell ref="AT7:AU7"/>
    <mergeCell ref="AN14:AQ14"/>
    <mergeCell ref="AV10:BB10"/>
    <mergeCell ref="AV11:BB11"/>
    <mergeCell ref="Y49:AA49"/>
    <mergeCell ref="AJ49:AL49"/>
    <mergeCell ref="AJ36:AL36"/>
    <mergeCell ref="AJ29:AL29"/>
    <mergeCell ref="AJ30:AL30"/>
    <mergeCell ref="AJ32:AL32"/>
    <mergeCell ref="AK9:AQ9"/>
    <mergeCell ref="AJ37:AL37"/>
    <mergeCell ref="AI42:AL42"/>
    <mergeCell ref="AJ38:AL38"/>
    <mergeCell ref="AJ47:AL47"/>
    <mergeCell ref="AW4:BC4"/>
    <mergeCell ref="AL4:AR4"/>
    <mergeCell ref="AI8:AJ8"/>
    <mergeCell ref="AK7:AQ7"/>
    <mergeCell ref="AV7:BB7"/>
    <mergeCell ref="AJ39:AL39"/>
    <mergeCell ref="AU39:AW39"/>
    <mergeCell ref="C31:E31"/>
    <mergeCell ref="N31:P31"/>
    <mergeCell ref="Y31:AA31"/>
    <mergeCell ref="AJ31:AL31"/>
    <mergeCell ref="Y38:AA38"/>
    <mergeCell ref="AU31:AW31"/>
  </mergeCells>
  <printOptions/>
  <pageMargins left="0.17" right="0.16" top="0.22" bottom="0.2" header="0.5" footer="0.17"/>
  <pageSetup horizontalDpi="600" verticalDpi="600" orientation="portrait" paperSize="9" scale="74" r:id="rId4"/>
  <rowBreaks count="1" manualBreakCount="1">
    <brk id="52" max="54" man="1"/>
  </rowBreaks>
  <colBreaks count="4" manualBreakCount="4">
    <brk id="11" max="65535" man="1"/>
    <brk id="23" max="118" man="1"/>
    <brk id="34" max="118" man="1"/>
    <brk id="45" max="118" man="1"/>
  </colBreaks>
  <drawing r:id="rId3"/>
  <legacyDrawing r:id="rId2"/>
</worksheet>
</file>

<file path=xl/worksheets/sheet5.xml><?xml version="1.0" encoding="utf-8"?>
<worksheet xmlns="http://schemas.openxmlformats.org/spreadsheetml/2006/main" xmlns:r="http://schemas.openxmlformats.org/officeDocument/2006/relationships">
  <sheetPr>
    <tabColor indexed="41"/>
  </sheetPr>
  <dimension ref="A2:AX69"/>
  <sheetViews>
    <sheetView showGridLines="0" tabSelected="1" view="pageBreakPreview" zoomScaleSheetLayoutView="100" zoomScalePageLayoutView="0" workbookViewId="0" topLeftCell="A28">
      <selection activeCell="AX29" sqref="AX29:AX34"/>
    </sheetView>
  </sheetViews>
  <sheetFormatPr defaultColWidth="9.140625" defaultRowHeight="12.75"/>
  <cols>
    <col min="1" max="1" width="2.140625" style="2" customWidth="1"/>
    <col min="2" max="2" width="17.7109375" style="2" customWidth="1"/>
    <col min="3" max="3" width="8.28125" style="2" customWidth="1"/>
    <col min="4" max="4" width="31.8515625" style="2" customWidth="1"/>
    <col min="5" max="5" width="0.2890625" style="2" customWidth="1"/>
    <col min="6" max="9" width="9.7109375" style="2" customWidth="1"/>
    <col min="10" max="10" width="39.28125" style="77" customWidth="1"/>
    <col min="11" max="11" width="2.140625" style="11" customWidth="1"/>
    <col min="12" max="12" width="17.7109375" style="2" customWidth="1"/>
    <col min="13" max="13" width="8.8515625" style="2" customWidth="1"/>
    <col min="14" max="14" width="24.28125" style="2" customWidth="1"/>
    <col min="15" max="15" width="0.2890625" style="2" customWidth="1"/>
    <col min="16" max="19" width="9.7109375" style="2" customWidth="1"/>
    <col min="20" max="20" width="56.421875" style="77" customWidth="1"/>
    <col min="21" max="21" width="2.421875" style="77" customWidth="1"/>
    <col min="22" max="22" width="17.7109375" style="2" customWidth="1"/>
    <col min="23" max="23" width="8.8515625" style="2" customWidth="1"/>
    <col min="24" max="24" width="24.28125" style="2" customWidth="1"/>
    <col min="25" max="25" width="0.2890625" style="2" customWidth="1"/>
    <col min="26" max="29" width="9.7109375" style="2" customWidth="1"/>
    <col min="30" max="30" width="55.00390625" style="77" customWidth="1"/>
    <col min="31" max="31" width="1.8515625" style="11" customWidth="1"/>
    <col min="32" max="32" width="17.7109375" style="2" customWidth="1"/>
    <col min="33" max="33" width="8.8515625" style="2" customWidth="1"/>
    <col min="34" max="34" width="24.28125" style="2" customWidth="1"/>
    <col min="35" max="35" width="0.2890625" style="2" customWidth="1"/>
    <col min="36" max="39" width="9.7109375" style="2" customWidth="1"/>
    <col min="40" max="40" width="57.8515625" style="77" customWidth="1"/>
    <col min="41" max="41" width="2.00390625" style="11" customWidth="1"/>
    <col min="42" max="42" width="17.7109375" style="2" customWidth="1"/>
    <col min="43" max="43" width="8.8515625" style="2" customWidth="1"/>
    <col min="44" max="44" width="24.28125" style="2" customWidth="1"/>
    <col min="45" max="45" width="0.2890625" style="2" customWidth="1"/>
    <col min="46" max="49" width="9.7109375" style="2" customWidth="1"/>
    <col min="50" max="50" width="55.00390625" style="77" customWidth="1"/>
    <col min="51" max="16384" width="9.140625" style="2" customWidth="1"/>
  </cols>
  <sheetData>
    <row r="1" ht="9" customHeight="1"/>
    <row r="2" spans="1:42" ht="12.75">
      <c r="A2" s="1" t="s">
        <v>7</v>
      </c>
      <c r="K2" s="74"/>
      <c r="L2" s="1" t="s">
        <v>161</v>
      </c>
      <c r="V2" s="1" t="s">
        <v>162</v>
      </c>
      <c r="AF2" s="1" t="s">
        <v>163</v>
      </c>
      <c r="AP2" s="1" t="s">
        <v>178</v>
      </c>
    </row>
    <row r="3" spans="1:11" ht="10.5" customHeight="1">
      <c r="A3" s="1"/>
      <c r="K3" s="74"/>
    </row>
    <row r="4" spans="1:11" ht="5.25" customHeight="1" thickBot="1">
      <c r="A4" s="1"/>
      <c r="K4" s="74"/>
    </row>
    <row r="5" spans="2:50" s="1" customFormat="1" ht="12.75" customHeight="1">
      <c r="B5" s="1" t="s">
        <v>123</v>
      </c>
      <c r="E5" s="413" t="s">
        <v>103</v>
      </c>
      <c r="F5" s="414"/>
      <c r="G5" s="414"/>
      <c r="H5" s="414"/>
      <c r="I5" s="414"/>
      <c r="J5" s="414"/>
      <c r="K5" s="415"/>
      <c r="L5" s="186" t="s">
        <v>123</v>
      </c>
      <c r="M5" s="216"/>
      <c r="N5" s="216"/>
      <c r="O5" s="413" t="s">
        <v>103</v>
      </c>
      <c r="P5" s="414"/>
      <c r="Q5" s="414"/>
      <c r="R5" s="414"/>
      <c r="S5" s="414"/>
      <c r="T5" s="415"/>
      <c r="U5" s="190"/>
      <c r="V5" s="1" t="s">
        <v>123</v>
      </c>
      <c r="Y5" s="413" t="s">
        <v>103</v>
      </c>
      <c r="Z5" s="414"/>
      <c r="AA5" s="414"/>
      <c r="AB5" s="414"/>
      <c r="AC5" s="414"/>
      <c r="AD5" s="501"/>
      <c r="AE5" s="190"/>
      <c r="AF5" s="186" t="s">
        <v>123</v>
      </c>
      <c r="AG5" s="216"/>
      <c r="AH5" s="216"/>
      <c r="AI5" s="413"/>
      <c r="AJ5" s="414"/>
      <c r="AK5" s="414"/>
      <c r="AL5" s="414"/>
      <c r="AM5" s="414"/>
      <c r="AN5" s="501"/>
      <c r="AO5" s="190"/>
      <c r="AP5" s="186" t="s">
        <v>123</v>
      </c>
      <c r="AQ5" s="216"/>
      <c r="AR5" s="216"/>
      <c r="AS5" s="413"/>
      <c r="AT5" s="414"/>
      <c r="AU5" s="414"/>
      <c r="AV5" s="414"/>
      <c r="AW5" s="414"/>
      <c r="AX5" s="501"/>
    </row>
    <row r="6" spans="1:50" ht="9" customHeight="1" thickBot="1">
      <c r="A6" s="1"/>
      <c r="B6" s="1"/>
      <c r="C6" s="1"/>
      <c r="D6" s="1"/>
      <c r="E6" s="1"/>
      <c r="F6" s="64"/>
      <c r="G6" s="64"/>
      <c r="H6" s="64"/>
      <c r="I6" s="64"/>
      <c r="J6" s="174"/>
      <c r="K6" s="74"/>
      <c r="L6" s="187"/>
      <c r="M6" s="10"/>
      <c r="N6" s="10"/>
      <c r="O6" s="10"/>
      <c r="P6" s="64"/>
      <c r="Q6" s="64"/>
      <c r="R6" s="64"/>
      <c r="S6" s="64"/>
      <c r="T6" s="217"/>
      <c r="U6" s="174"/>
      <c r="V6" s="1"/>
      <c r="W6" s="1"/>
      <c r="X6" s="1"/>
      <c r="Y6" s="1"/>
      <c r="Z6" s="64"/>
      <c r="AA6" s="64"/>
      <c r="AB6" s="64"/>
      <c r="AC6" s="64"/>
      <c r="AD6" s="174"/>
      <c r="AE6" s="174"/>
      <c r="AF6" s="187"/>
      <c r="AG6" s="10"/>
      <c r="AH6" s="10"/>
      <c r="AI6" s="10"/>
      <c r="AJ6" s="64"/>
      <c r="AK6" s="64"/>
      <c r="AL6" s="64"/>
      <c r="AM6" s="64"/>
      <c r="AN6" s="217"/>
      <c r="AO6" s="174"/>
      <c r="AP6" s="187"/>
      <c r="AQ6" s="10"/>
      <c r="AR6" s="10"/>
      <c r="AS6" s="10"/>
      <c r="AT6" s="64"/>
      <c r="AU6" s="64"/>
      <c r="AV6" s="64"/>
      <c r="AW6" s="64"/>
      <c r="AX6" s="217"/>
    </row>
    <row r="7" spans="1:50" ht="15" customHeight="1">
      <c r="A7" s="1"/>
      <c r="B7" s="114" t="s">
        <v>124</v>
      </c>
      <c r="C7" s="115"/>
      <c r="D7" s="116"/>
      <c r="E7" s="116"/>
      <c r="F7" s="116"/>
      <c r="G7" s="116"/>
      <c r="H7" s="116"/>
      <c r="I7" s="117"/>
      <c r="J7" s="203"/>
      <c r="K7" s="74"/>
      <c r="L7" s="114" t="s">
        <v>124</v>
      </c>
      <c r="M7" s="115"/>
      <c r="N7" s="116"/>
      <c r="O7" s="116"/>
      <c r="P7" s="116"/>
      <c r="Q7" s="116"/>
      <c r="R7" s="116"/>
      <c r="S7" s="117"/>
      <c r="T7" s="203"/>
      <c r="U7" s="164"/>
      <c r="V7" s="114" t="s">
        <v>124</v>
      </c>
      <c r="W7" s="115"/>
      <c r="X7" s="116"/>
      <c r="Y7" s="116"/>
      <c r="Z7" s="116"/>
      <c r="AA7" s="116"/>
      <c r="AB7" s="116"/>
      <c r="AC7" s="117"/>
      <c r="AD7" s="203"/>
      <c r="AE7" s="164"/>
      <c r="AF7" s="114" t="s">
        <v>124</v>
      </c>
      <c r="AG7" s="115"/>
      <c r="AH7" s="116"/>
      <c r="AI7" s="116"/>
      <c r="AJ7" s="116"/>
      <c r="AK7" s="116"/>
      <c r="AL7" s="116"/>
      <c r="AM7" s="117"/>
      <c r="AN7" s="203"/>
      <c r="AO7" s="164"/>
      <c r="AP7" s="114" t="s">
        <v>124</v>
      </c>
      <c r="AQ7" s="115"/>
      <c r="AR7" s="116"/>
      <c r="AS7" s="116"/>
      <c r="AT7" s="116"/>
      <c r="AU7" s="116"/>
      <c r="AV7" s="116"/>
      <c r="AW7" s="117"/>
      <c r="AX7" s="203"/>
    </row>
    <row r="8" spans="1:50" ht="22.5" customHeight="1">
      <c r="A8" s="1"/>
      <c r="B8" s="416" t="s">
        <v>125</v>
      </c>
      <c r="C8" s="417"/>
      <c r="D8" s="468" t="s">
        <v>164</v>
      </c>
      <c r="E8" s="418"/>
      <c r="F8" s="418"/>
      <c r="G8" s="418"/>
      <c r="H8" s="418"/>
      <c r="I8" s="419"/>
      <c r="J8" s="204"/>
      <c r="K8" s="74"/>
      <c r="L8" s="416" t="s">
        <v>125</v>
      </c>
      <c r="M8" s="461"/>
      <c r="N8" s="468" t="s">
        <v>164</v>
      </c>
      <c r="O8" s="418"/>
      <c r="P8" s="418"/>
      <c r="Q8" s="418"/>
      <c r="R8" s="418"/>
      <c r="S8" s="419"/>
      <c r="T8" s="204"/>
      <c r="U8" s="175"/>
      <c r="V8" s="416" t="s">
        <v>125</v>
      </c>
      <c r="W8" s="417"/>
      <c r="X8" s="468" t="s">
        <v>164</v>
      </c>
      <c r="Y8" s="418"/>
      <c r="Z8" s="418"/>
      <c r="AA8" s="418"/>
      <c r="AB8" s="418"/>
      <c r="AC8" s="419"/>
      <c r="AD8" s="204"/>
      <c r="AE8" s="175"/>
      <c r="AF8" s="416" t="s">
        <v>125</v>
      </c>
      <c r="AG8" s="417"/>
      <c r="AH8" s="468" t="s">
        <v>164</v>
      </c>
      <c r="AI8" s="418"/>
      <c r="AJ8" s="418"/>
      <c r="AK8" s="418"/>
      <c r="AL8" s="418"/>
      <c r="AM8" s="419"/>
      <c r="AN8" s="204"/>
      <c r="AO8" s="175"/>
      <c r="AP8" s="416" t="s">
        <v>125</v>
      </c>
      <c r="AQ8" s="417"/>
      <c r="AR8" s="468" t="s">
        <v>164</v>
      </c>
      <c r="AS8" s="418"/>
      <c r="AT8" s="418"/>
      <c r="AU8" s="418"/>
      <c r="AV8" s="418"/>
      <c r="AW8" s="419"/>
      <c r="AX8" s="204"/>
    </row>
    <row r="9" spans="1:50" ht="15" customHeight="1">
      <c r="A9" s="1"/>
      <c r="B9" s="416" t="s">
        <v>126</v>
      </c>
      <c r="C9" s="417"/>
      <c r="D9" s="462" t="s">
        <v>165</v>
      </c>
      <c r="E9" s="408"/>
      <c r="F9" s="408"/>
      <c r="G9" s="408"/>
      <c r="H9" s="408"/>
      <c r="I9" s="409"/>
      <c r="J9" s="205"/>
      <c r="K9" s="74"/>
      <c r="L9" s="416" t="s">
        <v>126</v>
      </c>
      <c r="M9" s="461"/>
      <c r="N9" s="462" t="s">
        <v>165</v>
      </c>
      <c r="O9" s="408"/>
      <c r="P9" s="408"/>
      <c r="Q9" s="408"/>
      <c r="R9" s="408"/>
      <c r="S9" s="409"/>
      <c r="T9" s="205"/>
      <c r="U9" s="157"/>
      <c r="V9" s="416" t="s">
        <v>126</v>
      </c>
      <c r="W9" s="417"/>
      <c r="X9" s="462" t="s">
        <v>165</v>
      </c>
      <c r="Y9" s="408"/>
      <c r="Z9" s="408"/>
      <c r="AA9" s="408"/>
      <c r="AB9" s="408"/>
      <c r="AC9" s="409"/>
      <c r="AD9" s="205"/>
      <c r="AE9" s="157"/>
      <c r="AF9" s="416" t="s">
        <v>126</v>
      </c>
      <c r="AG9" s="417"/>
      <c r="AH9" s="462" t="s">
        <v>165</v>
      </c>
      <c r="AI9" s="408"/>
      <c r="AJ9" s="408"/>
      <c r="AK9" s="408"/>
      <c r="AL9" s="408"/>
      <c r="AM9" s="409"/>
      <c r="AN9" s="205"/>
      <c r="AO9" s="157"/>
      <c r="AP9" s="416" t="s">
        <v>126</v>
      </c>
      <c r="AQ9" s="417"/>
      <c r="AR9" s="462" t="s">
        <v>165</v>
      </c>
      <c r="AS9" s="408"/>
      <c r="AT9" s="408"/>
      <c r="AU9" s="408"/>
      <c r="AV9" s="408"/>
      <c r="AW9" s="409"/>
      <c r="AX9" s="205"/>
    </row>
    <row r="10" spans="1:50" ht="16.5" customHeight="1">
      <c r="A10" s="1"/>
      <c r="B10" s="416" t="s">
        <v>128</v>
      </c>
      <c r="C10" s="417"/>
      <c r="D10" s="462" t="s">
        <v>166</v>
      </c>
      <c r="E10" s="408"/>
      <c r="F10" s="408"/>
      <c r="G10" s="408"/>
      <c r="H10" s="408"/>
      <c r="I10" s="409"/>
      <c r="J10" s="205"/>
      <c r="K10" s="74"/>
      <c r="L10" s="416" t="s">
        <v>128</v>
      </c>
      <c r="M10" s="461"/>
      <c r="N10" s="462" t="s">
        <v>166</v>
      </c>
      <c r="O10" s="408"/>
      <c r="P10" s="408"/>
      <c r="Q10" s="408"/>
      <c r="R10" s="408"/>
      <c r="S10" s="409"/>
      <c r="T10" s="205"/>
      <c r="U10" s="157"/>
      <c r="V10" s="416" t="s">
        <v>128</v>
      </c>
      <c r="W10" s="417"/>
      <c r="X10" s="462" t="s">
        <v>166</v>
      </c>
      <c r="Y10" s="408"/>
      <c r="Z10" s="408"/>
      <c r="AA10" s="408"/>
      <c r="AB10" s="408"/>
      <c r="AC10" s="409"/>
      <c r="AD10" s="205"/>
      <c r="AE10" s="157"/>
      <c r="AF10" s="416" t="s">
        <v>128</v>
      </c>
      <c r="AG10" s="417"/>
      <c r="AH10" s="462" t="s">
        <v>166</v>
      </c>
      <c r="AI10" s="408"/>
      <c r="AJ10" s="408"/>
      <c r="AK10" s="408"/>
      <c r="AL10" s="408"/>
      <c r="AM10" s="409"/>
      <c r="AN10" s="205"/>
      <c r="AO10" s="157"/>
      <c r="AP10" s="416" t="s">
        <v>128</v>
      </c>
      <c r="AQ10" s="417"/>
      <c r="AR10" s="462" t="s">
        <v>166</v>
      </c>
      <c r="AS10" s="408"/>
      <c r="AT10" s="408"/>
      <c r="AU10" s="408"/>
      <c r="AV10" s="408"/>
      <c r="AW10" s="409"/>
      <c r="AX10" s="205"/>
    </row>
    <row r="11" spans="1:50" ht="25.5" customHeight="1">
      <c r="A11" s="1"/>
      <c r="B11" s="416" t="s">
        <v>130</v>
      </c>
      <c r="C11" s="417"/>
      <c r="D11" s="465" t="s">
        <v>255</v>
      </c>
      <c r="E11" s="423"/>
      <c r="F11" s="423"/>
      <c r="G11" s="423"/>
      <c r="H11" s="423"/>
      <c r="I11" s="424"/>
      <c r="J11" s="205"/>
      <c r="K11" s="137"/>
      <c r="L11" s="416" t="s">
        <v>130</v>
      </c>
      <c r="M11" s="461"/>
      <c r="N11" s="465" t="s">
        <v>255</v>
      </c>
      <c r="O11" s="423"/>
      <c r="P11" s="423"/>
      <c r="Q11" s="423"/>
      <c r="R11" s="423"/>
      <c r="S11" s="424"/>
      <c r="T11" s="205"/>
      <c r="U11" s="157"/>
      <c r="V11" s="416" t="s">
        <v>130</v>
      </c>
      <c r="W11" s="417"/>
      <c r="X11" s="465" t="s">
        <v>255</v>
      </c>
      <c r="Y11" s="423"/>
      <c r="Z11" s="423"/>
      <c r="AA11" s="423"/>
      <c r="AB11" s="423"/>
      <c r="AC11" s="424"/>
      <c r="AD11" s="205"/>
      <c r="AE11" s="157"/>
      <c r="AF11" s="416" t="s">
        <v>130</v>
      </c>
      <c r="AG11" s="417"/>
      <c r="AH11" s="465" t="s">
        <v>255</v>
      </c>
      <c r="AI11" s="423"/>
      <c r="AJ11" s="423"/>
      <c r="AK11" s="423"/>
      <c r="AL11" s="423"/>
      <c r="AM11" s="424"/>
      <c r="AN11" s="205"/>
      <c r="AO11" s="157"/>
      <c r="AP11" s="416" t="s">
        <v>130</v>
      </c>
      <c r="AQ11" s="417"/>
      <c r="AR11" s="465" t="s">
        <v>255</v>
      </c>
      <c r="AS11" s="423"/>
      <c r="AT11" s="423"/>
      <c r="AU11" s="423"/>
      <c r="AV11" s="423"/>
      <c r="AW11" s="424"/>
      <c r="AX11" s="205"/>
    </row>
    <row r="12" spans="1:50" ht="25.5" customHeight="1">
      <c r="A12" s="1"/>
      <c r="B12" s="456" t="s">
        <v>131</v>
      </c>
      <c r="C12" s="457"/>
      <c r="D12" s="458" t="s">
        <v>167</v>
      </c>
      <c r="E12" s="459"/>
      <c r="F12" s="459"/>
      <c r="G12" s="459"/>
      <c r="H12" s="459"/>
      <c r="I12" s="460"/>
      <c r="J12" s="205"/>
      <c r="K12" s="74"/>
      <c r="L12" s="456" t="s">
        <v>131</v>
      </c>
      <c r="M12" s="457"/>
      <c r="N12" s="462" t="s">
        <v>167</v>
      </c>
      <c r="O12" s="408"/>
      <c r="P12" s="408"/>
      <c r="Q12" s="408"/>
      <c r="R12" s="408"/>
      <c r="S12" s="409"/>
      <c r="T12" s="205"/>
      <c r="U12" s="157"/>
      <c r="V12" s="456" t="s">
        <v>131</v>
      </c>
      <c r="W12" s="457"/>
      <c r="X12" s="458" t="s">
        <v>167</v>
      </c>
      <c r="Y12" s="459"/>
      <c r="Z12" s="459"/>
      <c r="AA12" s="459"/>
      <c r="AB12" s="459"/>
      <c r="AC12" s="460"/>
      <c r="AD12" s="205"/>
      <c r="AE12" s="157"/>
      <c r="AF12" s="456" t="s">
        <v>131</v>
      </c>
      <c r="AG12" s="457"/>
      <c r="AH12" s="458" t="s">
        <v>167</v>
      </c>
      <c r="AI12" s="459"/>
      <c r="AJ12" s="459"/>
      <c r="AK12" s="459"/>
      <c r="AL12" s="459"/>
      <c r="AM12" s="460"/>
      <c r="AN12" s="205"/>
      <c r="AO12" s="157"/>
      <c r="AP12" s="456" t="s">
        <v>131</v>
      </c>
      <c r="AQ12" s="457"/>
      <c r="AR12" s="458" t="s">
        <v>167</v>
      </c>
      <c r="AS12" s="459"/>
      <c r="AT12" s="459"/>
      <c r="AU12" s="459"/>
      <c r="AV12" s="459"/>
      <c r="AW12" s="460"/>
      <c r="AX12" s="205"/>
    </row>
    <row r="13" spans="1:50" ht="33.75" customHeight="1">
      <c r="A13" s="1"/>
      <c r="B13" s="456" t="s">
        <v>168</v>
      </c>
      <c r="C13" s="457"/>
      <c r="D13" s="458" t="s">
        <v>169</v>
      </c>
      <c r="E13" s="459"/>
      <c r="F13" s="459"/>
      <c r="G13" s="459"/>
      <c r="H13" s="459"/>
      <c r="I13" s="460"/>
      <c r="J13" s="205"/>
      <c r="K13" s="74"/>
      <c r="L13" s="416" t="s">
        <v>168</v>
      </c>
      <c r="M13" s="461"/>
      <c r="N13" s="462" t="s">
        <v>169</v>
      </c>
      <c r="O13" s="408"/>
      <c r="P13" s="408"/>
      <c r="Q13" s="408"/>
      <c r="R13" s="408"/>
      <c r="S13" s="409"/>
      <c r="T13" s="205"/>
      <c r="U13" s="157"/>
      <c r="V13" s="456" t="s">
        <v>168</v>
      </c>
      <c r="W13" s="457"/>
      <c r="X13" s="458" t="s">
        <v>169</v>
      </c>
      <c r="Y13" s="459"/>
      <c r="Z13" s="459"/>
      <c r="AA13" s="459"/>
      <c r="AB13" s="459"/>
      <c r="AC13" s="460"/>
      <c r="AD13" s="205"/>
      <c r="AE13" s="157"/>
      <c r="AF13" s="456" t="s">
        <v>168</v>
      </c>
      <c r="AG13" s="457"/>
      <c r="AH13" s="458" t="s">
        <v>169</v>
      </c>
      <c r="AI13" s="459"/>
      <c r="AJ13" s="459"/>
      <c r="AK13" s="459"/>
      <c r="AL13" s="459"/>
      <c r="AM13" s="460"/>
      <c r="AN13" s="205"/>
      <c r="AO13" s="157"/>
      <c r="AP13" s="456" t="s">
        <v>168</v>
      </c>
      <c r="AQ13" s="457"/>
      <c r="AR13" s="458" t="s">
        <v>169</v>
      </c>
      <c r="AS13" s="459"/>
      <c r="AT13" s="459"/>
      <c r="AU13" s="459"/>
      <c r="AV13" s="459"/>
      <c r="AW13" s="460"/>
      <c r="AX13" s="205"/>
    </row>
    <row r="14" spans="1:50" ht="10.5" customHeight="1" thickBot="1">
      <c r="A14" s="1"/>
      <c r="B14" s="466"/>
      <c r="C14" s="467"/>
      <c r="D14" s="463"/>
      <c r="E14" s="463"/>
      <c r="F14" s="463"/>
      <c r="G14" s="463"/>
      <c r="H14" s="463"/>
      <c r="I14" s="464"/>
      <c r="J14" s="206"/>
      <c r="K14" s="74"/>
      <c r="L14" s="469"/>
      <c r="M14" s="470"/>
      <c r="N14" s="499"/>
      <c r="O14" s="499"/>
      <c r="P14" s="499"/>
      <c r="Q14" s="499"/>
      <c r="R14" s="499"/>
      <c r="S14" s="500"/>
      <c r="T14" s="206"/>
      <c r="U14" s="137"/>
      <c r="V14" s="466"/>
      <c r="W14" s="467"/>
      <c r="X14" s="463"/>
      <c r="Y14" s="463"/>
      <c r="Z14" s="463"/>
      <c r="AA14" s="463"/>
      <c r="AB14" s="463"/>
      <c r="AC14" s="464"/>
      <c r="AD14" s="206"/>
      <c r="AE14" s="137"/>
      <c r="AF14" s="466"/>
      <c r="AG14" s="467"/>
      <c r="AH14" s="463"/>
      <c r="AI14" s="463"/>
      <c r="AJ14" s="463"/>
      <c r="AK14" s="463"/>
      <c r="AL14" s="463"/>
      <c r="AM14" s="464"/>
      <c r="AN14" s="206"/>
      <c r="AO14" s="137"/>
      <c r="AP14" s="466"/>
      <c r="AQ14" s="467"/>
      <c r="AR14" s="463"/>
      <c r="AS14" s="463"/>
      <c r="AT14" s="463"/>
      <c r="AU14" s="463"/>
      <c r="AV14" s="463"/>
      <c r="AW14" s="464"/>
      <c r="AX14" s="206"/>
    </row>
    <row r="15" spans="1:50" ht="15" customHeight="1">
      <c r="A15" s="1"/>
      <c r="B15" s="114" t="s">
        <v>133</v>
      </c>
      <c r="C15" s="115"/>
      <c r="D15" s="116"/>
      <c r="E15" s="116"/>
      <c r="F15" s="116"/>
      <c r="G15" s="116"/>
      <c r="H15" s="116"/>
      <c r="I15" s="117"/>
      <c r="J15" s="207"/>
      <c r="K15" s="74"/>
      <c r="L15" s="114" t="s">
        <v>133</v>
      </c>
      <c r="M15" s="115"/>
      <c r="N15" s="116"/>
      <c r="O15" s="116"/>
      <c r="P15" s="116"/>
      <c r="Q15" s="116"/>
      <c r="R15" s="116"/>
      <c r="S15" s="117"/>
      <c r="T15" s="207"/>
      <c r="U15" s="164"/>
      <c r="V15" s="114" t="s">
        <v>133</v>
      </c>
      <c r="W15" s="115"/>
      <c r="X15" s="116"/>
      <c r="Y15" s="116"/>
      <c r="Z15" s="116"/>
      <c r="AA15" s="116"/>
      <c r="AB15" s="116"/>
      <c r="AC15" s="117"/>
      <c r="AD15" s="207"/>
      <c r="AE15" s="164"/>
      <c r="AF15" s="114" t="s">
        <v>133</v>
      </c>
      <c r="AG15" s="115"/>
      <c r="AH15" s="116"/>
      <c r="AI15" s="116"/>
      <c r="AJ15" s="116"/>
      <c r="AK15" s="116"/>
      <c r="AL15" s="116"/>
      <c r="AM15" s="117"/>
      <c r="AN15" s="207"/>
      <c r="AO15" s="164"/>
      <c r="AP15" s="114" t="s">
        <v>133</v>
      </c>
      <c r="AQ15" s="115"/>
      <c r="AR15" s="116"/>
      <c r="AS15" s="116"/>
      <c r="AT15" s="116"/>
      <c r="AU15" s="116"/>
      <c r="AV15" s="116"/>
      <c r="AW15" s="117"/>
      <c r="AX15" s="207"/>
    </row>
    <row r="16" spans="1:50" ht="12.75" customHeight="1">
      <c r="A16" s="1"/>
      <c r="B16" s="120"/>
      <c r="C16" s="67"/>
      <c r="D16" s="451" t="s">
        <v>134</v>
      </c>
      <c r="E16" s="471"/>
      <c r="F16" s="452"/>
      <c r="G16" s="420" t="s">
        <v>136</v>
      </c>
      <c r="H16" s="421"/>
      <c r="I16" s="422"/>
      <c r="J16" s="208"/>
      <c r="K16" s="74"/>
      <c r="L16" s="120"/>
      <c r="M16" s="67"/>
      <c r="N16" s="451" t="s">
        <v>134</v>
      </c>
      <c r="O16" s="471"/>
      <c r="P16" s="452"/>
      <c r="Q16" s="420" t="s">
        <v>136</v>
      </c>
      <c r="R16" s="421"/>
      <c r="S16" s="422"/>
      <c r="T16" s="208"/>
      <c r="U16" s="165"/>
      <c r="V16" s="120"/>
      <c r="W16" s="67"/>
      <c r="X16" s="451" t="s">
        <v>134</v>
      </c>
      <c r="Y16" s="471"/>
      <c r="Z16" s="452"/>
      <c r="AA16" s="420" t="s">
        <v>136</v>
      </c>
      <c r="AB16" s="421"/>
      <c r="AC16" s="422"/>
      <c r="AD16" s="208"/>
      <c r="AE16" s="165"/>
      <c r="AF16" s="120"/>
      <c r="AG16" s="67"/>
      <c r="AH16" s="451" t="s">
        <v>134</v>
      </c>
      <c r="AI16" s="471"/>
      <c r="AJ16" s="452"/>
      <c r="AK16" s="420" t="s">
        <v>136</v>
      </c>
      <c r="AL16" s="421"/>
      <c r="AM16" s="422"/>
      <c r="AN16" s="208"/>
      <c r="AO16" s="165"/>
      <c r="AP16" s="120"/>
      <c r="AQ16" s="67"/>
      <c r="AR16" s="451" t="s">
        <v>134</v>
      </c>
      <c r="AS16" s="471"/>
      <c r="AT16" s="452"/>
      <c r="AU16" s="420" t="s">
        <v>136</v>
      </c>
      <c r="AV16" s="421"/>
      <c r="AW16" s="422"/>
      <c r="AX16" s="208"/>
    </row>
    <row r="17" spans="1:50" ht="12.75" customHeight="1">
      <c r="A17" s="1"/>
      <c r="B17" s="121"/>
      <c r="C17" s="69"/>
      <c r="D17" s="484"/>
      <c r="E17" s="485"/>
      <c r="F17" s="486"/>
      <c r="G17" s="72" t="s">
        <v>14</v>
      </c>
      <c r="H17" s="73" t="s">
        <v>15</v>
      </c>
      <c r="I17" s="122" t="s">
        <v>16</v>
      </c>
      <c r="J17" s="209"/>
      <c r="K17" s="74"/>
      <c r="L17" s="121"/>
      <c r="M17" s="69"/>
      <c r="N17" s="453"/>
      <c r="O17" s="472"/>
      <c r="P17" s="454"/>
      <c r="Q17" s="72" t="s">
        <v>14</v>
      </c>
      <c r="R17" s="73" t="s">
        <v>15</v>
      </c>
      <c r="S17" s="122" t="s">
        <v>16</v>
      </c>
      <c r="T17" s="209"/>
      <c r="U17" s="166"/>
      <c r="V17" s="121"/>
      <c r="W17" s="69"/>
      <c r="X17" s="484"/>
      <c r="Y17" s="485"/>
      <c r="Z17" s="486"/>
      <c r="AA17" s="72" t="s">
        <v>14</v>
      </c>
      <c r="AB17" s="73" t="s">
        <v>15</v>
      </c>
      <c r="AC17" s="122" t="s">
        <v>16</v>
      </c>
      <c r="AD17" s="209"/>
      <c r="AE17" s="166"/>
      <c r="AF17" s="121"/>
      <c r="AG17" s="69"/>
      <c r="AH17" s="484"/>
      <c r="AI17" s="485"/>
      <c r="AJ17" s="486"/>
      <c r="AK17" s="72" t="s">
        <v>14</v>
      </c>
      <c r="AL17" s="73" t="s">
        <v>15</v>
      </c>
      <c r="AM17" s="122" t="s">
        <v>16</v>
      </c>
      <c r="AN17" s="209"/>
      <c r="AO17" s="166"/>
      <c r="AP17" s="121"/>
      <c r="AQ17" s="69"/>
      <c r="AR17" s="484"/>
      <c r="AS17" s="485"/>
      <c r="AT17" s="486"/>
      <c r="AU17" s="72" t="s">
        <v>14</v>
      </c>
      <c r="AV17" s="73" t="s">
        <v>15</v>
      </c>
      <c r="AW17" s="122" t="s">
        <v>16</v>
      </c>
      <c r="AX17" s="209"/>
    </row>
    <row r="18" spans="1:50" ht="21.75" customHeight="1">
      <c r="A18" s="1"/>
      <c r="B18" s="433" t="s">
        <v>137</v>
      </c>
      <c r="C18" s="473"/>
      <c r="D18" s="439"/>
      <c r="E18" s="476"/>
      <c r="F18" s="477"/>
      <c r="G18" s="111"/>
      <c r="H18" s="103"/>
      <c r="I18" s="123"/>
      <c r="J18" s="210"/>
      <c r="K18" s="74"/>
      <c r="L18" s="433" t="s">
        <v>137</v>
      </c>
      <c r="M18" s="434"/>
      <c r="N18" s="439"/>
      <c r="O18" s="476"/>
      <c r="P18" s="440"/>
      <c r="Q18" s="111"/>
      <c r="R18" s="103"/>
      <c r="S18" s="123"/>
      <c r="T18" s="210"/>
      <c r="U18" s="176"/>
      <c r="V18" s="433" t="s">
        <v>137</v>
      </c>
      <c r="W18" s="473"/>
      <c r="X18" s="439"/>
      <c r="Y18" s="476"/>
      <c r="Z18" s="477"/>
      <c r="AA18" s="111"/>
      <c r="AB18" s="103"/>
      <c r="AC18" s="123"/>
      <c r="AD18" s="210"/>
      <c r="AE18" s="176"/>
      <c r="AF18" s="433" t="s">
        <v>137</v>
      </c>
      <c r="AG18" s="473"/>
      <c r="AH18" s="439"/>
      <c r="AI18" s="476"/>
      <c r="AJ18" s="477"/>
      <c r="AK18" s="111"/>
      <c r="AL18" s="103"/>
      <c r="AM18" s="123"/>
      <c r="AN18" s="210"/>
      <c r="AO18" s="176"/>
      <c r="AP18" s="433" t="s">
        <v>137</v>
      </c>
      <c r="AQ18" s="473"/>
      <c r="AR18" s="439"/>
      <c r="AS18" s="476"/>
      <c r="AT18" s="477"/>
      <c r="AU18" s="111"/>
      <c r="AV18" s="103"/>
      <c r="AW18" s="123"/>
      <c r="AX18" s="210"/>
    </row>
    <row r="19" spans="1:50" ht="21.75" customHeight="1">
      <c r="A19" s="1"/>
      <c r="B19" s="474"/>
      <c r="C19" s="475"/>
      <c r="D19" s="439"/>
      <c r="E19" s="476"/>
      <c r="F19" s="477"/>
      <c r="G19" s="111"/>
      <c r="H19" s="103"/>
      <c r="I19" s="123"/>
      <c r="J19" s="210"/>
      <c r="K19" s="74"/>
      <c r="L19" s="435"/>
      <c r="M19" s="436"/>
      <c r="N19" s="439"/>
      <c r="O19" s="476"/>
      <c r="P19" s="440"/>
      <c r="Q19" s="111"/>
      <c r="R19" s="103"/>
      <c r="S19" s="123"/>
      <c r="T19" s="210"/>
      <c r="U19" s="176"/>
      <c r="V19" s="474"/>
      <c r="W19" s="475"/>
      <c r="X19" s="439"/>
      <c r="Y19" s="476"/>
      <c r="Z19" s="477"/>
      <c r="AA19" s="111"/>
      <c r="AB19" s="103"/>
      <c r="AC19" s="123"/>
      <c r="AD19" s="210"/>
      <c r="AE19" s="176"/>
      <c r="AF19" s="474"/>
      <c r="AG19" s="475"/>
      <c r="AH19" s="439"/>
      <c r="AI19" s="476"/>
      <c r="AJ19" s="477"/>
      <c r="AK19" s="111"/>
      <c r="AL19" s="103"/>
      <c r="AM19" s="123"/>
      <c r="AN19" s="210"/>
      <c r="AO19" s="176"/>
      <c r="AP19" s="474"/>
      <c r="AQ19" s="475"/>
      <c r="AR19" s="439"/>
      <c r="AS19" s="476"/>
      <c r="AT19" s="477"/>
      <c r="AU19" s="111"/>
      <c r="AV19" s="103"/>
      <c r="AW19" s="123"/>
      <c r="AX19" s="210"/>
    </row>
    <row r="20" spans="1:50" ht="21.75" customHeight="1">
      <c r="A20" s="1"/>
      <c r="B20" s="441" t="s">
        <v>138</v>
      </c>
      <c r="C20" s="473"/>
      <c r="D20" s="439"/>
      <c r="E20" s="476"/>
      <c r="F20" s="477"/>
      <c r="G20" s="112"/>
      <c r="H20" s="105"/>
      <c r="I20" s="123"/>
      <c r="J20" s="210"/>
      <c r="K20" s="74"/>
      <c r="L20" s="441" t="s">
        <v>138</v>
      </c>
      <c r="M20" s="442"/>
      <c r="N20" s="439"/>
      <c r="O20" s="476"/>
      <c r="P20" s="440"/>
      <c r="Q20" s="112"/>
      <c r="R20" s="105"/>
      <c r="S20" s="123"/>
      <c r="T20" s="210"/>
      <c r="U20" s="176"/>
      <c r="V20" s="441" t="s">
        <v>138</v>
      </c>
      <c r="W20" s="473"/>
      <c r="X20" s="439"/>
      <c r="Y20" s="476"/>
      <c r="Z20" s="477"/>
      <c r="AA20" s="112"/>
      <c r="AB20" s="105"/>
      <c r="AC20" s="123"/>
      <c r="AD20" s="210"/>
      <c r="AE20" s="176"/>
      <c r="AF20" s="441" t="s">
        <v>138</v>
      </c>
      <c r="AG20" s="473"/>
      <c r="AH20" s="439"/>
      <c r="AI20" s="476"/>
      <c r="AJ20" s="477"/>
      <c r="AK20" s="112"/>
      <c r="AL20" s="105"/>
      <c r="AM20" s="123"/>
      <c r="AN20" s="210"/>
      <c r="AO20" s="176"/>
      <c r="AP20" s="441" t="s">
        <v>138</v>
      </c>
      <c r="AQ20" s="473"/>
      <c r="AR20" s="439"/>
      <c r="AS20" s="476"/>
      <c r="AT20" s="477"/>
      <c r="AU20" s="112"/>
      <c r="AV20" s="105"/>
      <c r="AW20" s="123"/>
      <c r="AX20" s="210"/>
    </row>
    <row r="21" spans="1:50" ht="39.75" customHeight="1">
      <c r="A21" s="1"/>
      <c r="B21" s="474"/>
      <c r="C21" s="475"/>
      <c r="D21" s="439"/>
      <c r="E21" s="476"/>
      <c r="F21" s="477"/>
      <c r="G21" s="112"/>
      <c r="H21" s="105"/>
      <c r="I21" s="123"/>
      <c r="J21" s="210"/>
      <c r="K21" s="74"/>
      <c r="L21" s="443"/>
      <c r="M21" s="444"/>
      <c r="N21" s="439"/>
      <c r="O21" s="476"/>
      <c r="P21" s="440"/>
      <c r="Q21" s="112"/>
      <c r="R21" s="105"/>
      <c r="S21" s="123"/>
      <c r="T21" s="210"/>
      <c r="U21" s="176"/>
      <c r="V21" s="474"/>
      <c r="W21" s="475"/>
      <c r="X21" s="439"/>
      <c r="Y21" s="476"/>
      <c r="Z21" s="477"/>
      <c r="AA21" s="112"/>
      <c r="AB21" s="105"/>
      <c r="AC21" s="123"/>
      <c r="AD21" s="210"/>
      <c r="AE21" s="176"/>
      <c r="AF21" s="474"/>
      <c r="AG21" s="475"/>
      <c r="AH21" s="439"/>
      <c r="AI21" s="476"/>
      <c r="AJ21" s="477"/>
      <c r="AK21" s="112"/>
      <c r="AL21" s="105"/>
      <c r="AM21" s="123"/>
      <c r="AN21" s="210"/>
      <c r="AO21" s="176"/>
      <c r="AP21" s="474"/>
      <c r="AQ21" s="475"/>
      <c r="AR21" s="439"/>
      <c r="AS21" s="476"/>
      <c r="AT21" s="477"/>
      <c r="AU21" s="112"/>
      <c r="AV21" s="105"/>
      <c r="AW21" s="123"/>
      <c r="AX21" s="210"/>
    </row>
    <row r="22" spans="1:50" ht="24" customHeight="1">
      <c r="A22" s="1"/>
      <c r="B22" s="441" t="s">
        <v>158</v>
      </c>
      <c r="C22" s="487"/>
      <c r="D22" s="439"/>
      <c r="E22" s="476"/>
      <c r="F22" s="477"/>
      <c r="G22" s="113"/>
      <c r="H22" s="107"/>
      <c r="I22" s="123"/>
      <c r="J22" s="210"/>
      <c r="K22" s="74"/>
      <c r="L22" s="441" t="s">
        <v>158</v>
      </c>
      <c r="M22" s="442"/>
      <c r="N22" s="439"/>
      <c r="O22" s="476"/>
      <c r="P22" s="440"/>
      <c r="Q22" s="113"/>
      <c r="R22" s="107"/>
      <c r="S22" s="123"/>
      <c r="T22" s="210"/>
      <c r="U22" s="176"/>
      <c r="V22" s="441" t="s">
        <v>158</v>
      </c>
      <c r="W22" s="487"/>
      <c r="X22" s="439"/>
      <c r="Y22" s="476"/>
      <c r="Z22" s="477"/>
      <c r="AA22" s="113"/>
      <c r="AB22" s="107"/>
      <c r="AC22" s="123"/>
      <c r="AD22" s="210"/>
      <c r="AE22" s="176"/>
      <c r="AF22" s="441" t="s">
        <v>158</v>
      </c>
      <c r="AG22" s="487"/>
      <c r="AH22" s="439"/>
      <c r="AI22" s="476"/>
      <c r="AJ22" s="477"/>
      <c r="AK22" s="113"/>
      <c r="AL22" s="107"/>
      <c r="AM22" s="123"/>
      <c r="AN22" s="210"/>
      <c r="AO22" s="176"/>
      <c r="AP22" s="441" t="s">
        <v>158</v>
      </c>
      <c r="AQ22" s="487"/>
      <c r="AR22" s="439"/>
      <c r="AS22" s="476"/>
      <c r="AT22" s="477"/>
      <c r="AU22" s="113"/>
      <c r="AV22" s="107"/>
      <c r="AW22" s="123"/>
      <c r="AX22" s="210"/>
    </row>
    <row r="23" spans="1:50" ht="35.25" customHeight="1" thickBot="1">
      <c r="A23" s="1"/>
      <c r="B23" s="488"/>
      <c r="C23" s="489"/>
      <c r="D23" s="481"/>
      <c r="E23" s="482"/>
      <c r="F23" s="483"/>
      <c r="G23" s="260"/>
      <c r="H23" s="261"/>
      <c r="I23" s="262"/>
      <c r="J23" s="210"/>
      <c r="K23" s="74"/>
      <c r="L23" s="495"/>
      <c r="M23" s="496"/>
      <c r="N23" s="481"/>
      <c r="O23" s="482"/>
      <c r="P23" s="494"/>
      <c r="Q23" s="260"/>
      <c r="R23" s="261"/>
      <c r="S23" s="262"/>
      <c r="T23" s="210"/>
      <c r="U23" s="176"/>
      <c r="V23" s="488"/>
      <c r="W23" s="489"/>
      <c r="X23" s="481"/>
      <c r="Y23" s="482"/>
      <c r="Z23" s="483"/>
      <c r="AA23" s="260"/>
      <c r="AB23" s="261"/>
      <c r="AC23" s="262"/>
      <c r="AD23" s="210"/>
      <c r="AE23" s="176"/>
      <c r="AF23" s="488"/>
      <c r="AG23" s="489"/>
      <c r="AH23" s="481"/>
      <c r="AI23" s="482"/>
      <c r="AJ23" s="483"/>
      <c r="AK23" s="260"/>
      <c r="AL23" s="261"/>
      <c r="AM23" s="262"/>
      <c r="AN23" s="210"/>
      <c r="AO23" s="176"/>
      <c r="AP23" s="488"/>
      <c r="AQ23" s="489"/>
      <c r="AR23" s="481"/>
      <c r="AS23" s="482"/>
      <c r="AT23" s="483"/>
      <c r="AU23" s="260"/>
      <c r="AV23" s="261"/>
      <c r="AW23" s="262"/>
      <c r="AX23" s="210"/>
    </row>
    <row r="24" spans="1:50" s="11" customFormat="1" ht="10.5" customHeight="1" thickBot="1">
      <c r="A24" s="74"/>
      <c r="B24" s="124"/>
      <c r="C24" s="49"/>
      <c r="D24" s="49"/>
      <c r="E24" s="49"/>
      <c r="F24" s="75"/>
      <c r="G24" s="75"/>
      <c r="H24" s="75"/>
      <c r="I24" s="125"/>
      <c r="J24" s="125"/>
      <c r="K24" s="74"/>
      <c r="L24" s="124"/>
      <c r="M24" s="49"/>
      <c r="N24" s="49"/>
      <c r="O24" s="49"/>
      <c r="P24" s="75"/>
      <c r="Q24" s="75"/>
      <c r="R24" s="75"/>
      <c r="S24" s="125"/>
      <c r="T24" s="125"/>
      <c r="U24" s="75"/>
      <c r="V24" s="124"/>
      <c r="W24" s="49"/>
      <c r="X24" s="49"/>
      <c r="Y24" s="49"/>
      <c r="Z24" s="75"/>
      <c r="AA24" s="75"/>
      <c r="AB24" s="75"/>
      <c r="AC24" s="125"/>
      <c r="AD24" s="125"/>
      <c r="AE24" s="75"/>
      <c r="AF24" s="124"/>
      <c r="AG24" s="49"/>
      <c r="AH24" s="49"/>
      <c r="AI24" s="49"/>
      <c r="AJ24" s="75"/>
      <c r="AK24" s="75"/>
      <c r="AL24" s="75"/>
      <c r="AM24" s="125"/>
      <c r="AN24" s="125"/>
      <c r="AO24" s="75"/>
      <c r="AP24" s="124"/>
      <c r="AQ24" s="49"/>
      <c r="AR24" s="49"/>
      <c r="AS24" s="49"/>
      <c r="AT24" s="75"/>
      <c r="AU24" s="75"/>
      <c r="AV24" s="75"/>
      <c r="AW24" s="125"/>
      <c r="AX24" s="125"/>
    </row>
    <row r="25" spans="1:50" ht="15" customHeight="1">
      <c r="A25" s="1"/>
      <c r="B25" s="114" t="s">
        <v>170</v>
      </c>
      <c r="C25" s="115"/>
      <c r="D25" s="116"/>
      <c r="E25" s="116"/>
      <c r="F25" s="116"/>
      <c r="G25" s="116"/>
      <c r="H25" s="116"/>
      <c r="I25" s="116"/>
      <c r="J25" s="182"/>
      <c r="K25" s="74"/>
      <c r="L25" s="114" t="s">
        <v>170</v>
      </c>
      <c r="M25" s="115"/>
      <c r="N25" s="116"/>
      <c r="O25" s="116"/>
      <c r="P25" s="116"/>
      <c r="Q25" s="116"/>
      <c r="R25" s="116"/>
      <c r="S25" s="116"/>
      <c r="T25" s="182"/>
      <c r="U25" s="164"/>
      <c r="V25" s="114" t="s">
        <v>170</v>
      </c>
      <c r="W25" s="115"/>
      <c r="X25" s="116"/>
      <c r="Y25" s="116"/>
      <c r="Z25" s="116"/>
      <c r="AA25" s="116"/>
      <c r="AB25" s="116"/>
      <c r="AC25" s="116"/>
      <c r="AD25" s="182"/>
      <c r="AE25" s="164"/>
      <c r="AF25" s="114" t="s">
        <v>170</v>
      </c>
      <c r="AG25" s="115"/>
      <c r="AH25" s="116"/>
      <c r="AI25" s="116"/>
      <c r="AJ25" s="116"/>
      <c r="AK25" s="116"/>
      <c r="AL25" s="116"/>
      <c r="AM25" s="116"/>
      <c r="AN25" s="182"/>
      <c r="AO25" s="164"/>
      <c r="AP25" s="114" t="s">
        <v>170</v>
      </c>
      <c r="AQ25" s="115"/>
      <c r="AR25" s="116"/>
      <c r="AS25" s="116"/>
      <c r="AT25" s="116"/>
      <c r="AU25" s="116"/>
      <c r="AV25" s="116"/>
      <c r="AW25" s="116"/>
      <c r="AX25" s="182"/>
    </row>
    <row r="26" spans="1:50" ht="12.75" customHeight="1">
      <c r="A26" s="1"/>
      <c r="B26" s="428"/>
      <c r="C26" s="451"/>
      <c r="D26" s="471"/>
      <c r="E26" s="471"/>
      <c r="F26" s="452"/>
      <c r="G26" s="420" t="s">
        <v>142</v>
      </c>
      <c r="H26" s="492"/>
      <c r="I26" s="493"/>
      <c r="J26" s="490" t="s">
        <v>171</v>
      </c>
      <c r="K26" s="74"/>
      <c r="L26" s="428"/>
      <c r="M26" s="451"/>
      <c r="N26" s="471"/>
      <c r="O26" s="471"/>
      <c r="P26" s="452"/>
      <c r="Q26" s="420" t="s">
        <v>142</v>
      </c>
      <c r="R26" s="421"/>
      <c r="S26" s="422"/>
      <c r="T26" s="490" t="s">
        <v>171</v>
      </c>
      <c r="U26" s="200"/>
      <c r="V26" s="428"/>
      <c r="W26" s="451"/>
      <c r="X26" s="471"/>
      <c r="Y26" s="471"/>
      <c r="Z26" s="452"/>
      <c r="AA26" s="420" t="s">
        <v>142</v>
      </c>
      <c r="AB26" s="492"/>
      <c r="AC26" s="493"/>
      <c r="AD26" s="490" t="s">
        <v>171</v>
      </c>
      <c r="AE26" s="200"/>
      <c r="AF26" s="428"/>
      <c r="AG26" s="451"/>
      <c r="AH26" s="471"/>
      <c r="AI26" s="471"/>
      <c r="AJ26" s="452"/>
      <c r="AK26" s="420" t="s">
        <v>142</v>
      </c>
      <c r="AL26" s="492"/>
      <c r="AM26" s="493"/>
      <c r="AN26" s="490" t="s">
        <v>171</v>
      </c>
      <c r="AO26" s="200"/>
      <c r="AP26" s="428"/>
      <c r="AQ26" s="451"/>
      <c r="AR26" s="471"/>
      <c r="AS26" s="471"/>
      <c r="AT26" s="452"/>
      <c r="AU26" s="420" t="s">
        <v>142</v>
      </c>
      <c r="AV26" s="492"/>
      <c r="AW26" s="493"/>
      <c r="AX26" s="490" t="s">
        <v>171</v>
      </c>
    </row>
    <row r="27" spans="1:50" ht="43.5" customHeight="1">
      <c r="A27" s="1"/>
      <c r="B27" s="429"/>
      <c r="C27" s="453"/>
      <c r="D27" s="472"/>
      <c r="E27" s="472"/>
      <c r="F27" s="454"/>
      <c r="G27" s="72" t="s">
        <v>14</v>
      </c>
      <c r="H27" s="73" t="s">
        <v>15</v>
      </c>
      <c r="I27" s="122" t="s">
        <v>16</v>
      </c>
      <c r="J27" s="491"/>
      <c r="K27" s="74"/>
      <c r="L27" s="429"/>
      <c r="M27" s="453"/>
      <c r="N27" s="472"/>
      <c r="O27" s="472"/>
      <c r="P27" s="454"/>
      <c r="Q27" s="72" t="s">
        <v>14</v>
      </c>
      <c r="R27" s="73" t="s">
        <v>15</v>
      </c>
      <c r="S27" s="122" t="s">
        <v>16</v>
      </c>
      <c r="T27" s="490"/>
      <c r="U27" s="201"/>
      <c r="V27" s="429"/>
      <c r="W27" s="453"/>
      <c r="X27" s="472"/>
      <c r="Y27" s="472"/>
      <c r="Z27" s="454"/>
      <c r="AA27" s="72" t="s">
        <v>14</v>
      </c>
      <c r="AB27" s="73" t="s">
        <v>15</v>
      </c>
      <c r="AC27" s="122" t="s">
        <v>16</v>
      </c>
      <c r="AD27" s="491"/>
      <c r="AE27" s="201"/>
      <c r="AF27" s="429"/>
      <c r="AG27" s="453"/>
      <c r="AH27" s="472"/>
      <c r="AI27" s="472"/>
      <c r="AJ27" s="454"/>
      <c r="AK27" s="72" t="s">
        <v>14</v>
      </c>
      <c r="AL27" s="73" t="s">
        <v>15</v>
      </c>
      <c r="AM27" s="122" t="s">
        <v>16</v>
      </c>
      <c r="AN27" s="491"/>
      <c r="AO27" s="201"/>
      <c r="AP27" s="429"/>
      <c r="AQ27" s="453"/>
      <c r="AR27" s="472"/>
      <c r="AS27" s="472"/>
      <c r="AT27" s="454"/>
      <c r="AU27" s="72" t="s">
        <v>14</v>
      </c>
      <c r="AV27" s="73" t="s">
        <v>15</v>
      </c>
      <c r="AW27" s="122" t="s">
        <v>16</v>
      </c>
      <c r="AX27" s="491"/>
    </row>
    <row r="28" spans="1:50" ht="21" customHeight="1">
      <c r="A28" s="1"/>
      <c r="B28" s="410" t="s">
        <v>144</v>
      </c>
      <c r="C28" s="411"/>
      <c r="D28" s="411"/>
      <c r="E28" s="411"/>
      <c r="F28" s="412"/>
      <c r="G28" s="38">
        <f>SUM(G29:G34)</f>
        <v>0</v>
      </c>
      <c r="H28" s="223">
        <f>SUM(H29:H34)</f>
        <v>0</v>
      </c>
      <c r="I28" s="38">
        <f>SUM(I29:I34)</f>
        <v>0</v>
      </c>
      <c r="J28" s="183"/>
      <c r="K28" s="74"/>
      <c r="L28" s="410" t="s">
        <v>144</v>
      </c>
      <c r="M28" s="411"/>
      <c r="N28" s="411"/>
      <c r="O28" s="411"/>
      <c r="P28" s="412"/>
      <c r="Q28" s="38">
        <f>SUM(Q29:Q34)</f>
        <v>0</v>
      </c>
      <c r="R28" s="223">
        <f>SUM(R29:R34)</f>
        <v>0</v>
      </c>
      <c r="S28" s="38">
        <f>SUM(S29:S34)</f>
        <v>0</v>
      </c>
      <c r="T28" s="183"/>
      <c r="U28" s="198"/>
      <c r="V28" s="410" t="s">
        <v>144</v>
      </c>
      <c r="W28" s="411"/>
      <c r="X28" s="411"/>
      <c r="Y28" s="411"/>
      <c r="Z28" s="412"/>
      <c r="AA28" s="38">
        <f>SUM(AA29:AA34)</f>
        <v>0</v>
      </c>
      <c r="AB28" s="223">
        <f>SUM(AB29:AB34)</f>
        <v>0</v>
      </c>
      <c r="AC28" s="38">
        <f>SUM(AC29:AC34)</f>
        <v>0</v>
      </c>
      <c r="AD28" s="183"/>
      <c r="AE28" s="171"/>
      <c r="AF28" s="410" t="s">
        <v>144</v>
      </c>
      <c r="AG28" s="411"/>
      <c r="AH28" s="411"/>
      <c r="AI28" s="411"/>
      <c r="AJ28" s="412"/>
      <c r="AK28" s="38">
        <f>SUM(AK29:AK34)</f>
        <v>0</v>
      </c>
      <c r="AL28" s="223">
        <f>SUM(AL29:AL34)</f>
        <v>0</v>
      </c>
      <c r="AM28" s="38">
        <f>SUM(AM29:AM34)</f>
        <v>0</v>
      </c>
      <c r="AN28" s="183"/>
      <c r="AO28" s="171"/>
      <c r="AP28" s="410" t="s">
        <v>144</v>
      </c>
      <c r="AQ28" s="411"/>
      <c r="AR28" s="411"/>
      <c r="AS28" s="411"/>
      <c r="AT28" s="412"/>
      <c r="AU28" s="38">
        <f>SUM(AU29:AU34)</f>
        <v>0</v>
      </c>
      <c r="AV28" s="223">
        <f>SUM(AV29:AV34)</f>
        <v>0</v>
      </c>
      <c r="AW28" s="38">
        <f>SUM(AW29:AW34)</f>
        <v>0</v>
      </c>
      <c r="AX28" s="183"/>
    </row>
    <row r="29" spans="1:50" ht="73.5" customHeight="1">
      <c r="A29" s="1"/>
      <c r="B29" s="129">
        <v>611000</v>
      </c>
      <c r="C29" s="405" t="s">
        <v>151</v>
      </c>
      <c r="D29" s="406"/>
      <c r="E29" s="406"/>
      <c r="F29" s="407"/>
      <c r="G29" s="30">
        <v>0</v>
      </c>
      <c r="H29" s="224">
        <v>0</v>
      </c>
      <c r="I29" s="224">
        <v>0</v>
      </c>
      <c r="J29" s="184" t="s">
        <v>159</v>
      </c>
      <c r="K29" s="74"/>
      <c r="L29" s="129">
        <v>611000</v>
      </c>
      <c r="M29" s="405" t="s">
        <v>151</v>
      </c>
      <c r="N29" s="406"/>
      <c r="O29" s="406"/>
      <c r="P29" s="407"/>
      <c r="Q29" s="30">
        <v>0</v>
      </c>
      <c r="R29" s="224">
        <v>0</v>
      </c>
      <c r="S29" s="224">
        <v>0</v>
      </c>
      <c r="T29" s="184" t="s">
        <v>159</v>
      </c>
      <c r="U29" s="215"/>
      <c r="V29" s="129">
        <v>611000</v>
      </c>
      <c r="W29" s="405" t="s">
        <v>151</v>
      </c>
      <c r="X29" s="406"/>
      <c r="Y29" s="406"/>
      <c r="Z29" s="407"/>
      <c r="AA29" s="30">
        <v>0</v>
      </c>
      <c r="AB29" s="224">
        <v>0</v>
      </c>
      <c r="AC29" s="224">
        <v>0</v>
      </c>
      <c r="AD29" s="184" t="s">
        <v>159</v>
      </c>
      <c r="AE29" s="199"/>
      <c r="AF29" s="129">
        <v>611000</v>
      </c>
      <c r="AG29" s="405" t="s">
        <v>151</v>
      </c>
      <c r="AH29" s="406"/>
      <c r="AI29" s="406"/>
      <c r="AJ29" s="407"/>
      <c r="AK29" s="30">
        <v>0</v>
      </c>
      <c r="AL29" s="224">
        <v>0</v>
      </c>
      <c r="AM29" s="224">
        <v>0</v>
      </c>
      <c r="AN29" s="184" t="s">
        <v>159</v>
      </c>
      <c r="AO29" s="199"/>
      <c r="AP29" s="129">
        <v>611000</v>
      </c>
      <c r="AQ29" s="405" t="s">
        <v>151</v>
      </c>
      <c r="AR29" s="406"/>
      <c r="AS29" s="406"/>
      <c r="AT29" s="407"/>
      <c r="AU29" s="30">
        <v>0</v>
      </c>
      <c r="AV29" s="224">
        <v>0</v>
      </c>
      <c r="AW29" s="224">
        <v>0</v>
      </c>
      <c r="AX29" s="184" t="s">
        <v>159</v>
      </c>
    </row>
    <row r="30" spans="1:50" ht="69.75" customHeight="1">
      <c r="A30" s="1"/>
      <c r="B30" s="129">
        <v>611200</v>
      </c>
      <c r="C30" s="405" t="s">
        <v>152</v>
      </c>
      <c r="D30" s="406"/>
      <c r="E30" s="406"/>
      <c r="F30" s="407"/>
      <c r="G30" s="30">
        <v>0</v>
      </c>
      <c r="H30" s="224">
        <v>0</v>
      </c>
      <c r="I30" s="224">
        <v>0</v>
      </c>
      <c r="J30" s="184" t="s">
        <v>160</v>
      </c>
      <c r="K30" s="74"/>
      <c r="L30" s="129">
        <v>611200</v>
      </c>
      <c r="M30" s="405" t="s">
        <v>152</v>
      </c>
      <c r="N30" s="406"/>
      <c r="O30" s="406"/>
      <c r="P30" s="407"/>
      <c r="Q30" s="30">
        <v>0</v>
      </c>
      <c r="R30" s="224">
        <v>0</v>
      </c>
      <c r="S30" s="224">
        <v>0</v>
      </c>
      <c r="T30" s="184" t="s">
        <v>160</v>
      </c>
      <c r="U30" s="215"/>
      <c r="V30" s="129">
        <v>611200</v>
      </c>
      <c r="W30" s="405" t="s">
        <v>152</v>
      </c>
      <c r="X30" s="406"/>
      <c r="Y30" s="406"/>
      <c r="Z30" s="407"/>
      <c r="AA30" s="30">
        <v>0</v>
      </c>
      <c r="AB30" s="224">
        <v>0</v>
      </c>
      <c r="AC30" s="224">
        <v>0</v>
      </c>
      <c r="AD30" s="184" t="s">
        <v>160</v>
      </c>
      <c r="AE30" s="199"/>
      <c r="AF30" s="129">
        <v>611200</v>
      </c>
      <c r="AG30" s="405" t="s">
        <v>152</v>
      </c>
      <c r="AH30" s="406"/>
      <c r="AI30" s="406"/>
      <c r="AJ30" s="407"/>
      <c r="AK30" s="30">
        <v>0</v>
      </c>
      <c r="AL30" s="224">
        <v>0</v>
      </c>
      <c r="AM30" s="224">
        <v>0</v>
      </c>
      <c r="AN30" s="184" t="s">
        <v>160</v>
      </c>
      <c r="AO30" s="199"/>
      <c r="AP30" s="129">
        <v>611200</v>
      </c>
      <c r="AQ30" s="405" t="s">
        <v>152</v>
      </c>
      <c r="AR30" s="406"/>
      <c r="AS30" s="406"/>
      <c r="AT30" s="407"/>
      <c r="AU30" s="30">
        <v>0</v>
      </c>
      <c r="AV30" s="224">
        <v>0</v>
      </c>
      <c r="AW30" s="224">
        <v>0</v>
      </c>
      <c r="AX30" s="184" t="s">
        <v>160</v>
      </c>
    </row>
    <row r="31" spans="1:50" ht="66" customHeight="1">
      <c r="A31" s="1"/>
      <c r="B31" s="129">
        <v>613000</v>
      </c>
      <c r="C31" s="405" t="s">
        <v>146</v>
      </c>
      <c r="D31" s="406"/>
      <c r="E31" s="406"/>
      <c r="F31" s="407"/>
      <c r="G31" s="30">
        <v>0</v>
      </c>
      <c r="H31" s="224">
        <v>0</v>
      </c>
      <c r="I31" s="224">
        <v>0</v>
      </c>
      <c r="J31" s="184" t="s">
        <v>275</v>
      </c>
      <c r="K31" s="74"/>
      <c r="L31" s="129">
        <v>613000</v>
      </c>
      <c r="M31" s="405" t="s">
        <v>146</v>
      </c>
      <c r="N31" s="406"/>
      <c r="O31" s="406"/>
      <c r="P31" s="407"/>
      <c r="Q31" s="30">
        <v>0</v>
      </c>
      <c r="R31" s="224">
        <v>0</v>
      </c>
      <c r="S31" s="224">
        <v>0</v>
      </c>
      <c r="T31" s="184" t="s">
        <v>275</v>
      </c>
      <c r="U31" s="215"/>
      <c r="V31" s="129">
        <v>613000</v>
      </c>
      <c r="W31" s="405" t="s">
        <v>146</v>
      </c>
      <c r="X31" s="406"/>
      <c r="Y31" s="406"/>
      <c r="Z31" s="407"/>
      <c r="AA31" s="30">
        <v>0</v>
      </c>
      <c r="AB31" s="224">
        <v>0</v>
      </c>
      <c r="AC31" s="224">
        <v>0</v>
      </c>
      <c r="AD31" s="184" t="s">
        <v>275</v>
      </c>
      <c r="AE31" s="199"/>
      <c r="AF31" s="129">
        <v>613000</v>
      </c>
      <c r="AG31" s="405" t="s">
        <v>146</v>
      </c>
      <c r="AH31" s="406"/>
      <c r="AI31" s="406"/>
      <c r="AJ31" s="407"/>
      <c r="AK31" s="30">
        <v>0</v>
      </c>
      <c r="AL31" s="224">
        <v>0</v>
      </c>
      <c r="AM31" s="224">
        <v>0</v>
      </c>
      <c r="AN31" s="184" t="s">
        <v>275</v>
      </c>
      <c r="AO31" s="199"/>
      <c r="AP31" s="129">
        <v>613000</v>
      </c>
      <c r="AQ31" s="405" t="s">
        <v>146</v>
      </c>
      <c r="AR31" s="406"/>
      <c r="AS31" s="406"/>
      <c r="AT31" s="407"/>
      <c r="AU31" s="30">
        <v>0</v>
      </c>
      <c r="AV31" s="224">
        <v>0</v>
      </c>
      <c r="AW31" s="224">
        <v>0</v>
      </c>
      <c r="AX31" s="184" t="s">
        <v>275</v>
      </c>
    </row>
    <row r="32" spans="1:50" ht="69" customHeight="1">
      <c r="A32" s="1"/>
      <c r="B32" s="129">
        <v>614000</v>
      </c>
      <c r="C32" s="405" t="s">
        <v>147</v>
      </c>
      <c r="D32" s="406"/>
      <c r="E32" s="406"/>
      <c r="F32" s="407"/>
      <c r="G32" s="30">
        <v>0</v>
      </c>
      <c r="H32" s="224">
        <v>0</v>
      </c>
      <c r="I32" s="224">
        <v>0</v>
      </c>
      <c r="J32" s="184" t="s">
        <v>272</v>
      </c>
      <c r="K32" s="74"/>
      <c r="L32" s="129">
        <v>614000</v>
      </c>
      <c r="M32" s="405" t="s">
        <v>147</v>
      </c>
      <c r="N32" s="406"/>
      <c r="O32" s="406"/>
      <c r="P32" s="407"/>
      <c r="Q32" s="30">
        <v>0</v>
      </c>
      <c r="R32" s="224">
        <v>0</v>
      </c>
      <c r="S32" s="224">
        <v>0</v>
      </c>
      <c r="T32" s="184" t="s">
        <v>272</v>
      </c>
      <c r="U32" s="215"/>
      <c r="V32" s="129">
        <v>614000</v>
      </c>
      <c r="W32" s="405" t="s">
        <v>147</v>
      </c>
      <c r="X32" s="406"/>
      <c r="Y32" s="406"/>
      <c r="Z32" s="407"/>
      <c r="AA32" s="30">
        <v>0</v>
      </c>
      <c r="AB32" s="224">
        <v>0</v>
      </c>
      <c r="AC32" s="224">
        <v>0</v>
      </c>
      <c r="AD32" s="184" t="s">
        <v>272</v>
      </c>
      <c r="AE32" s="199"/>
      <c r="AF32" s="129">
        <v>614000</v>
      </c>
      <c r="AG32" s="405" t="s">
        <v>147</v>
      </c>
      <c r="AH32" s="406"/>
      <c r="AI32" s="406"/>
      <c r="AJ32" s="407"/>
      <c r="AK32" s="30">
        <v>0</v>
      </c>
      <c r="AL32" s="224">
        <v>0</v>
      </c>
      <c r="AM32" s="224">
        <v>0</v>
      </c>
      <c r="AN32" s="184" t="s">
        <v>272</v>
      </c>
      <c r="AO32" s="199"/>
      <c r="AP32" s="129">
        <v>614000</v>
      </c>
      <c r="AQ32" s="405" t="s">
        <v>147</v>
      </c>
      <c r="AR32" s="406"/>
      <c r="AS32" s="406"/>
      <c r="AT32" s="407"/>
      <c r="AU32" s="30">
        <v>0</v>
      </c>
      <c r="AV32" s="224">
        <v>0</v>
      </c>
      <c r="AW32" s="224">
        <v>0</v>
      </c>
      <c r="AX32" s="184" t="s">
        <v>272</v>
      </c>
    </row>
    <row r="33" spans="1:50" ht="69" customHeight="1">
      <c r="A33" s="1"/>
      <c r="B33" s="129">
        <v>686000</v>
      </c>
      <c r="C33" s="405" t="s">
        <v>148</v>
      </c>
      <c r="D33" s="406"/>
      <c r="E33" s="406"/>
      <c r="F33" s="407"/>
      <c r="G33" s="30">
        <v>0</v>
      </c>
      <c r="H33" s="224">
        <v>0</v>
      </c>
      <c r="I33" s="224">
        <v>0</v>
      </c>
      <c r="J33" s="184" t="s">
        <v>276</v>
      </c>
      <c r="K33" s="74"/>
      <c r="L33" s="129">
        <v>686000</v>
      </c>
      <c r="M33" s="405" t="s">
        <v>148</v>
      </c>
      <c r="N33" s="406"/>
      <c r="O33" s="406"/>
      <c r="P33" s="407"/>
      <c r="Q33" s="30">
        <v>0</v>
      </c>
      <c r="R33" s="224">
        <v>0</v>
      </c>
      <c r="S33" s="224">
        <v>0</v>
      </c>
      <c r="T33" s="184" t="s">
        <v>276</v>
      </c>
      <c r="U33" s="199"/>
      <c r="V33" s="129">
        <v>686000</v>
      </c>
      <c r="W33" s="405" t="s">
        <v>148</v>
      </c>
      <c r="X33" s="406"/>
      <c r="Y33" s="406"/>
      <c r="Z33" s="407"/>
      <c r="AA33" s="30">
        <v>0</v>
      </c>
      <c r="AB33" s="224">
        <v>0</v>
      </c>
      <c r="AC33" s="224">
        <v>0</v>
      </c>
      <c r="AD33" s="184" t="s">
        <v>276</v>
      </c>
      <c r="AE33" s="199"/>
      <c r="AF33" s="129">
        <v>686000</v>
      </c>
      <c r="AG33" s="405" t="s">
        <v>148</v>
      </c>
      <c r="AH33" s="406"/>
      <c r="AI33" s="406"/>
      <c r="AJ33" s="407"/>
      <c r="AK33" s="30">
        <v>0</v>
      </c>
      <c r="AL33" s="224">
        <v>0</v>
      </c>
      <c r="AM33" s="224">
        <v>0</v>
      </c>
      <c r="AN33" s="184" t="s">
        <v>276</v>
      </c>
      <c r="AO33" s="199"/>
      <c r="AP33" s="129">
        <v>686000</v>
      </c>
      <c r="AQ33" s="405" t="s">
        <v>148</v>
      </c>
      <c r="AR33" s="406"/>
      <c r="AS33" s="406"/>
      <c r="AT33" s="407"/>
      <c r="AU33" s="30">
        <v>0</v>
      </c>
      <c r="AV33" s="224">
        <v>0</v>
      </c>
      <c r="AW33" s="224">
        <v>0</v>
      </c>
      <c r="AX33" s="184" t="s">
        <v>276</v>
      </c>
    </row>
    <row r="34" spans="1:50" ht="58.5" customHeight="1" thickBot="1">
      <c r="A34" s="1"/>
      <c r="B34" s="163">
        <v>821000</v>
      </c>
      <c r="C34" s="425" t="s">
        <v>149</v>
      </c>
      <c r="D34" s="426"/>
      <c r="E34" s="426"/>
      <c r="F34" s="427"/>
      <c r="G34" s="30">
        <v>0</v>
      </c>
      <c r="H34" s="224">
        <v>0</v>
      </c>
      <c r="I34" s="224">
        <v>0</v>
      </c>
      <c r="J34" s="184" t="s">
        <v>277</v>
      </c>
      <c r="K34" s="74"/>
      <c r="L34" s="163">
        <v>821000</v>
      </c>
      <c r="M34" s="425" t="s">
        <v>149</v>
      </c>
      <c r="N34" s="426"/>
      <c r="O34" s="426"/>
      <c r="P34" s="427"/>
      <c r="Q34" s="30">
        <v>0</v>
      </c>
      <c r="R34" s="224">
        <v>0</v>
      </c>
      <c r="S34" s="224">
        <v>0</v>
      </c>
      <c r="T34" s="184" t="s">
        <v>277</v>
      </c>
      <c r="U34" s="199"/>
      <c r="V34" s="163">
        <v>821000</v>
      </c>
      <c r="W34" s="425" t="s">
        <v>149</v>
      </c>
      <c r="X34" s="426"/>
      <c r="Y34" s="426"/>
      <c r="Z34" s="427"/>
      <c r="AA34" s="30">
        <v>0</v>
      </c>
      <c r="AB34" s="224">
        <v>0</v>
      </c>
      <c r="AC34" s="224">
        <v>0</v>
      </c>
      <c r="AD34" s="184" t="s">
        <v>277</v>
      </c>
      <c r="AE34" s="199"/>
      <c r="AF34" s="163">
        <v>821000</v>
      </c>
      <c r="AG34" s="425" t="s">
        <v>149</v>
      </c>
      <c r="AH34" s="426"/>
      <c r="AI34" s="426"/>
      <c r="AJ34" s="427"/>
      <c r="AK34" s="30">
        <v>0</v>
      </c>
      <c r="AL34" s="224">
        <v>0</v>
      </c>
      <c r="AM34" s="224">
        <v>0</v>
      </c>
      <c r="AN34" s="184" t="s">
        <v>277</v>
      </c>
      <c r="AO34" s="199"/>
      <c r="AP34" s="163">
        <v>821000</v>
      </c>
      <c r="AQ34" s="425" t="s">
        <v>149</v>
      </c>
      <c r="AR34" s="426"/>
      <c r="AS34" s="426"/>
      <c r="AT34" s="427"/>
      <c r="AU34" s="30">
        <v>0</v>
      </c>
      <c r="AV34" s="224">
        <v>0</v>
      </c>
      <c r="AW34" s="224">
        <v>0</v>
      </c>
      <c r="AX34" s="184" t="s">
        <v>277</v>
      </c>
    </row>
    <row r="35" spans="1:50" s="77" customFormat="1" ht="6.75" customHeight="1" thickBot="1">
      <c r="A35" s="51"/>
      <c r="B35" s="255"/>
      <c r="C35" s="256"/>
      <c r="D35" s="256"/>
      <c r="E35" s="158"/>
      <c r="F35" s="158"/>
      <c r="G35" s="158"/>
      <c r="H35" s="158"/>
      <c r="I35" s="211"/>
      <c r="J35" s="211"/>
      <c r="K35" s="74"/>
      <c r="L35" s="255"/>
      <c r="M35" s="256"/>
      <c r="N35" s="256"/>
      <c r="O35" s="158"/>
      <c r="P35" s="158"/>
      <c r="Q35" s="158"/>
      <c r="R35" s="158"/>
      <c r="S35" s="211"/>
      <c r="T35" s="211"/>
      <c r="U35" s="158"/>
      <c r="V35" s="255"/>
      <c r="W35" s="256"/>
      <c r="X35" s="256"/>
      <c r="Y35" s="158"/>
      <c r="Z35" s="158"/>
      <c r="AA35" s="158"/>
      <c r="AB35" s="158"/>
      <c r="AC35" s="211"/>
      <c r="AD35" s="211"/>
      <c r="AE35" s="158"/>
      <c r="AF35" s="255"/>
      <c r="AG35" s="256"/>
      <c r="AH35" s="256"/>
      <c r="AI35" s="158"/>
      <c r="AJ35" s="158"/>
      <c r="AK35" s="158"/>
      <c r="AL35" s="158"/>
      <c r="AM35" s="211"/>
      <c r="AN35" s="211"/>
      <c r="AO35" s="158"/>
      <c r="AP35" s="255"/>
      <c r="AQ35" s="256"/>
      <c r="AR35" s="256"/>
      <c r="AS35" s="158"/>
      <c r="AT35" s="158"/>
      <c r="AU35" s="158"/>
      <c r="AV35" s="158"/>
      <c r="AW35" s="211"/>
      <c r="AX35" s="211"/>
    </row>
    <row r="36" spans="1:50" ht="24.75" customHeight="1">
      <c r="A36" s="1"/>
      <c r="B36" s="478" t="s">
        <v>150</v>
      </c>
      <c r="C36" s="479"/>
      <c r="D36" s="479"/>
      <c r="E36" s="479"/>
      <c r="F36" s="480"/>
      <c r="G36" s="257">
        <f>SUM(G37:G41)</f>
        <v>0</v>
      </c>
      <c r="H36" s="258">
        <f>SUM(H37:H41)</f>
        <v>0</v>
      </c>
      <c r="I36" s="259">
        <f>SUM(I37:I41)</f>
        <v>0</v>
      </c>
      <c r="J36" s="212"/>
      <c r="K36" s="74"/>
      <c r="L36" s="478" t="s">
        <v>150</v>
      </c>
      <c r="M36" s="479"/>
      <c r="N36" s="479"/>
      <c r="O36" s="479"/>
      <c r="P36" s="480"/>
      <c r="Q36" s="257">
        <f>SUM(Q37:Q41)</f>
        <v>0</v>
      </c>
      <c r="R36" s="258">
        <f>SUM(R37:R41)</f>
        <v>0</v>
      </c>
      <c r="S36" s="259">
        <f>SUM(S37:S41)</f>
        <v>0</v>
      </c>
      <c r="T36" s="212"/>
      <c r="U36" s="171"/>
      <c r="V36" s="478" t="s">
        <v>150</v>
      </c>
      <c r="W36" s="479"/>
      <c r="X36" s="479"/>
      <c r="Y36" s="479"/>
      <c r="Z36" s="480"/>
      <c r="AA36" s="257">
        <f>SUM(AA37:AA41)</f>
        <v>0</v>
      </c>
      <c r="AB36" s="258">
        <f>SUM(AB37:AB41)</f>
        <v>0</v>
      </c>
      <c r="AC36" s="259">
        <f>SUM(AC37:AC41)</f>
        <v>0</v>
      </c>
      <c r="AD36" s="212"/>
      <c r="AE36" s="171"/>
      <c r="AF36" s="478" t="s">
        <v>150</v>
      </c>
      <c r="AG36" s="479"/>
      <c r="AH36" s="479"/>
      <c r="AI36" s="479"/>
      <c r="AJ36" s="480"/>
      <c r="AK36" s="257">
        <f>SUM(AK37:AK41)</f>
        <v>0</v>
      </c>
      <c r="AL36" s="258">
        <f>SUM(AL37:AL41)</f>
        <v>0</v>
      </c>
      <c r="AM36" s="259">
        <f>SUM(AM37:AM41)</f>
        <v>0</v>
      </c>
      <c r="AN36" s="212"/>
      <c r="AO36" s="171"/>
      <c r="AP36" s="478" t="s">
        <v>150</v>
      </c>
      <c r="AQ36" s="479"/>
      <c r="AR36" s="479"/>
      <c r="AS36" s="479"/>
      <c r="AT36" s="480"/>
      <c r="AU36" s="257">
        <f>SUM(AU37:AU41)</f>
        <v>0</v>
      </c>
      <c r="AV36" s="258">
        <f>SUM(AV37:AV41)</f>
        <v>0</v>
      </c>
      <c r="AW36" s="259">
        <f>SUM(AW37:AW41)</f>
        <v>0</v>
      </c>
      <c r="AX36" s="212"/>
    </row>
    <row r="37" spans="1:50" ht="15" customHeight="1">
      <c r="A37" s="1"/>
      <c r="B37" s="127">
        <v>611000</v>
      </c>
      <c r="C37" s="405" t="s">
        <v>151</v>
      </c>
      <c r="D37" s="406"/>
      <c r="E37" s="406"/>
      <c r="F37" s="407"/>
      <c r="G37" s="30">
        <v>0</v>
      </c>
      <c r="H37" s="224">
        <v>0</v>
      </c>
      <c r="I37" s="382">
        <v>0</v>
      </c>
      <c r="J37" s="213"/>
      <c r="K37" s="74"/>
      <c r="L37" s="127">
        <v>611000</v>
      </c>
      <c r="M37" s="405" t="s">
        <v>151</v>
      </c>
      <c r="N37" s="406"/>
      <c r="O37" s="406"/>
      <c r="P37" s="407"/>
      <c r="Q37" s="30">
        <v>0</v>
      </c>
      <c r="R37" s="224">
        <v>0</v>
      </c>
      <c r="S37" s="382">
        <v>0</v>
      </c>
      <c r="T37" s="213"/>
      <c r="U37" s="172"/>
      <c r="V37" s="127">
        <v>611000</v>
      </c>
      <c r="W37" s="405" t="s">
        <v>151</v>
      </c>
      <c r="X37" s="406"/>
      <c r="Y37" s="406"/>
      <c r="Z37" s="407"/>
      <c r="AA37" s="30">
        <v>0</v>
      </c>
      <c r="AB37" s="224">
        <v>0</v>
      </c>
      <c r="AC37" s="382">
        <v>0</v>
      </c>
      <c r="AD37" s="213"/>
      <c r="AE37" s="172"/>
      <c r="AF37" s="127">
        <v>611000</v>
      </c>
      <c r="AG37" s="405" t="s">
        <v>151</v>
      </c>
      <c r="AH37" s="406"/>
      <c r="AI37" s="406"/>
      <c r="AJ37" s="407"/>
      <c r="AK37" s="30">
        <v>0</v>
      </c>
      <c r="AL37" s="224">
        <v>0</v>
      </c>
      <c r="AM37" s="382">
        <v>0</v>
      </c>
      <c r="AN37" s="213"/>
      <c r="AO37" s="172"/>
      <c r="AP37" s="127">
        <v>611000</v>
      </c>
      <c r="AQ37" s="405" t="s">
        <v>151</v>
      </c>
      <c r="AR37" s="406"/>
      <c r="AS37" s="406"/>
      <c r="AT37" s="407"/>
      <c r="AU37" s="30">
        <v>0</v>
      </c>
      <c r="AV37" s="224">
        <v>0</v>
      </c>
      <c r="AW37" s="382">
        <v>0</v>
      </c>
      <c r="AX37" s="213"/>
    </row>
    <row r="38" spans="1:50" ht="15" customHeight="1">
      <c r="A38" s="1"/>
      <c r="B38" s="129">
        <v>611200</v>
      </c>
      <c r="C38" s="405" t="s">
        <v>152</v>
      </c>
      <c r="D38" s="406"/>
      <c r="E38" s="406"/>
      <c r="F38" s="407"/>
      <c r="G38" s="30">
        <v>0</v>
      </c>
      <c r="H38" s="224">
        <v>0</v>
      </c>
      <c r="I38" s="382">
        <v>0</v>
      </c>
      <c r="J38" s="213"/>
      <c r="K38" s="74"/>
      <c r="L38" s="129">
        <v>611200</v>
      </c>
      <c r="M38" s="405" t="s">
        <v>152</v>
      </c>
      <c r="N38" s="406"/>
      <c r="O38" s="406"/>
      <c r="P38" s="407"/>
      <c r="Q38" s="30">
        <v>0</v>
      </c>
      <c r="R38" s="224">
        <v>0</v>
      </c>
      <c r="S38" s="382">
        <v>0</v>
      </c>
      <c r="T38" s="213"/>
      <c r="U38" s="172"/>
      <c r="V38" s="129">
        <v>611200</v>
      </c>
      <c r="W38" s="405" t="s">
        <v>152</v>
      </c>
      <c r="X38" s="406"/>
      <c r="Y38" s="406"/>
      <c r="Z38" s="407"/>
      <c r="AA38" s="30">
        <v>0</v>
      </c>
      <c r="AB38" s="224">
        <v>0</v>
      </c>
      <c r="AC38" s="382">
        <v>0</v>
      </c>
      <c r="AD38" s="213"/>
      <c r="AE38" s="172"/>
      <c r="AF38" s="129">
        <v>611200</v>
      </c>
      <c r="AG38" s="405" t="s">
        <v>152</v>
      </c>
      <c r="AH38" s="406"/>
      <c r="AI38" s="406"/>
      <c r="AJ38" s="407"/>
      <c r="AK38" s="30">
        <v>0</v>
      </c>
      <c r="AL38" s="224">
        <v>0</v>
      </c>
      <c r="AM38" s="382">
        <v>0</v>
      </c>
      <c r="AN38" s="213"/>
      <c r="AO38" s="172"/>
      <c r="AP38" s="129">
        <v>611200</v>
      </c>
      <c r="AQ38" s="405" t="s">
        <v>152</v>
      </c>
      <c r="AR38" s="406"/>
      <c r="AS38" s="406"/>
      <c r="AT38" s="407"/>
      <c r="AU38" s="30">
        <v>0</v>
      </c>
      <c r="AV38" s="224">
        <v>0</v>
      </c>
      <c r="AW38" s="382">
        <v>0</v>
      </c>
      <c r="AX38" s="213"/>
    </row>
    <row r="39" spans="1:50" ht="15" customHeight="1">
      <c r="A39" s="1"/>
      <c r="B39" s="129">
        <v>613000</v>
      </c>
      <c r="C39" s="405" t="s">
        <v>146</v>
      </c>
      <c r="D39" s="406"/>
      <c r="E39" s="406"/>
      <c r="F39" s="407"/>
      <c r="G39" s="30">
        <v>0</v>
      </c>
      <c r="H39" s="224">
        <v>0</v>
      </c>
      <c r="I39" s="382">
        <v>0</v>
      </c>
      <c r="J39" s="213"/>
      <c r="K39" s="74"/>
      <c r="L39" s="129">
        <v>613000</v>
      </c>
      <c r="M39" s="405" t="s">
        <v>146</v>
      </c>
      <c r="N39" s="406"/>
      <c r="O39" s="406"/>
      <c r="P39" s="407"/>
      <c r="Q39" s="30">
        <v>0</v>
      </c>
      <c r="R39" s="224">
        <v>0</v>
      </c>
      <c r="S39" s="382">
        <v>0</v>
      </c>
      <c r="T39" s="213"/>
      <c r="U39" s="172"/>
      <c r="V39" s="129">
        <v>613000</v>
      </c>
      <c r="W39" s="405" t="s">
        <v>146</v>
      </c>
      <c r="X39" s="406"/>
      <c r="Y39" s="406"/>
      <c r="Z39" s="407"/>
      <c r="AA39" s="30">
        <v>0</v>
      </c>
      <c r="AB39" s="224">
        <v>0</v>
      </c>
      <c r="AC39" s="382">
        <v>0</v>
      </c>
      <c r="AD39" s="213"/>
      <c r="AE39" s="172"/>
      <c r="AF39" s="129">
        <v>613000</v>
      </c>
      <c r="AG39" s="405" t="s">
        <v>146</v>
      </c>
      <c r="AH39" s="406"/>
      <c r="AI39" s="406"/>
      <c r="AJ39" s="407"/>
      <c r="AK39" s="30">
        <v>0</v>
      </c>
      <c r="AL39" s="224">
        <v>0</v>
      </c>
      <c r="AM39" s="382">
        <v>0</v>
      </c>
      <c r="AN39" s="213"/>
      <c r="AO39" s="172"/>
      <c r="AP39" s="129">
        <v>613000</v>
      </c>
      <c r="AQ39" s="405" t="s">
        <v>146</v>
      </c>
      <c r="AR39" s="406"/>
      <c r="AS39" s="406"/>
      <c r="AT39" s="407"/>
      <c r="AU39" s="30">
        <v>0</v>
      </c>
      <c r="AV39" s="224">
        <v>0</v>
      </c>
      <c r="AW39" s="382">
        <v>0</v>
      </c>
      <c r="AX39" s="213"/>
    </row>
    <row r="40" spans="1:50" ht="15" customHeight="1">
      <c r="A40" s="1"/>
      <c r="B40" s="129">
        <v>614000</v>
      </c>
      <c r="C40" s="405" t="s">
        <v>147</v>
      </c>
      <c r="D40" s="406"/>
      <c r="E40" s="406"/>
      <c r="F40" s="407"/>
      <c r="G40" s="30">
        <v>0</v>
      </c>
      <c r="H40" s="224">
        <v>0</v>
      </c>
      <c r="I40" s="382">
        <v>0</v>
      </c>
      <c r="J40" s="213"/>
      <c r="K40" s="74"/>
      <c r="L40" s="129">
        <v>614000</v>
      </c>
      <c r="M40" s="405" t="s">
        <v>147</v>
      </c>
      <c r="N40" s="406"/>
      <c r="O40" s="406"/>
      <c r="P40" s="407"/>
      <c r="Q40" s="30">
        <v>0</v>
      </c>
      <c r="R40" s="224">
        <v>0</v>
      </c>
      <c r="S40" s="382">
        <v>0</v>
      </c>
      <c r="T40" s="213"/>
      <c r="U40" s="172"/>
      <c r="V40" s="129">
        <v>614000</v>
      </c>
      <c r="W40" s="405" t="s">
        <v>147</v>
      </c>
      <c r="X40" s="406"/>
      <c r="Y40" s="406"/>
      <c r="Z40" s="407"/>
      <c r="AA40" s="30">
        <v>0</v>
      </c>
      <c r="AB40" s="224">
        <v>0</v>
      </c>
      <c r="AC40" s="382">
        <v>0</v>
      </c>
      <c r="AD40" s="213"/>
      <c r="AE40" s="172"/>
      <c r="AF40" s="129">
        <v>614000</v>
      </c>
      <c r="AG40" s="405" t="s">
        <v>147</v>
      </c>
      <c r="AH40" s="406"/>
      <c r="AI40" s="406"/>
      <c r="AJ40" s="407"/>
      <c r="AK40" s="30">
        <v>0</v>
      </c>
      <c r="AL40" s="224">
        <v>0</v>
      </c>
      <c r="AM40" s="382">
        <v>0</v>
      </c>
      <c r="AN40" s="213"/>
      <c r="AO40" s="172"/>
      <c r="AP40" s="129">
        <v>614000</v>
      </c>
      <c r="AQ40" s="405" t="s">
        <v>147</v>
      </c>
      <c r="AR40" s="406"/>
      <c r="AS40" s="406"/>
      <c r="AT40" s="407"/>
      <c r="AU40" s="30">
        <v>0</v>
      </c>
      <c r="AV40" s="224">
        <v>0</v>
      </c>
      <c r="AW40" s="382">
        <v>0</v>
      </c>
      <c r="AX40" s="213"/>
    </row>
    <row r="41" spans="1:50" ht="15" customHeight="1">
      <c r="A41" s="1"/>
      <c r="B41" s="129">
        <v>821000</v>
      </c>
      <c r="C41" s="405" t="s">
        <v>149</v>
      </c>
      <c r="D41" s="406"/>
      <c r="E41" s="406"/>
      <c r="F41" s="407"/>
      <c r="G41" s="30">
        <v>0</v>
      </c>
      <c r="H41" s="224">
        <v>0</v>
      </c>
      <c r="I41" s="382">
        <v>0</v>
      </c>
      <c r="J41" s="213"/>
      <c r="K41" s="74"/>
      <c r="L41" s="129">
        <v>821000</v>
      </c>
      <c r="M41" s="405" t="s">
        <v>149</v>
      </c>
      <c r="N41" s="406"/>
      <c r="O41" s="406"/>
      <c r="P41" s="407"/>
      <c r="Q41" s="30">
        <v>0</v>
      </c>
      <c r="R41" s="224">
        <v>0</v>
      </c>
      <c r="S41" s="382">
        <v>0</v>
      </c>
      <c r="T41" s="213"/>
      <c r="U41" s="172"/>
      <c r="V41" s="129">
        <v>821000</v>
      </c>
      <c r="W41" s="405" t="s">
        <v>149</v>
      </c>
      <c r="X41" s="406"/>
      <c r="Y41" s="406"/>
      <c r="Z41" s="407"/>
      <c r="AA41" s="30">
        <v>0</v>
      </c>
      <c r="AB41" s="224">
        <v>0</v>
      </c>
      <c r="AC41" s="382">
        <v>0</v>
      </c>
      <c r="AD41" s="213"/>
      <c r="AE41" s="172"/>
      <c r="AF41" s="129">
        <v>821000</v>
      </c>
      <c r="AG41" s="405" t="s">
        <v>149</v>
      </c>
      <c r="AH41" s="406"/>
      <c r="AI41" s="406"/>
      <c r="AJ41" s="407"/>
      <c r="AK41" s="30">
        <v>0</v>
      </c>
      <c r="AL41" s="224">
        <v>0</v>
      </c>
      <c r="AM41" s="382">
        <v>0</v>
      </c>
      <c r="AN41" s="213"/>
      <c r="AO41" s="172"/>
      <c r="AP41" s="129">
        <v>821000</v>
      </c>
      <c r="AQ41" s="405" t="s">
        <v>149</v>
      </c>
      <c r="AR41" s="406"/>
      <c r="AS41" s="406"/>
      <c r="AT41" s="407"/>
      <c r="AU41" s="30">
        <v>0</v>
      </c>
      <c r="AV41" s="224">
        <v>0</v>
      </c>
      <c r="AW41" s="382">
        <v>0</v>
      </c>
      <c r="AX41" s="213"/>
    </row>
    <row r="42" spans="1:50" ht="6.75" customHeight="1">
      <c r="A42" s="1"/>
      <c r="B42" s="130"/>
      <c r="C42" s="39"/>
      <c r="D42" s="39"/>
      <c r="E42" s="76"/>
      <c r="F42" s="76"/>
      <c r="G42" s="76"/>
      <c r="H42" s="76"/>
      <c r="I42" s="131"/>
      <c r="J42" s="211"/>
      <c r="K42" s="74"/>
      <c r="L42" s="130"/>
      <c r="M42" s="39"/>
      <c r="N42" s="39"/>
      <c r="O42" s="76"/>
      <c r="P42" s="76"/>
      <c r="Q42" s="76"/>
      <c r="R42" s="76"/>
      <c r="S42" s="131"/>
      <c r="T42" s="211"/>
      <c r="U42" s="158"/>
      <c r="V42" s="130"/>
      <c r="W42" s="39"/>
      <c r="X42" s="39"/>
      <c r="Y42" s="76"/>
      <c r="Z42" s="76"/>
      <c r="AA42" s="76"/>
      <c r="AB42" s="76"/>
      <c r="AC42" s="131"/>
      <c r="AD42" s="211"/>
      <c r="AE42" s="158"/>
      <c r="AF42" s="130"/>
      <c r="AG42" s="39"/>
      <c r="AH42" s="39"/>
      <c r="AI42" s="76"/>
      <c r="AJ42" s="76"/>
      <c r="AK42" s="76"/>
      <c r="AL42" s="76"/>
      <c r="AM42" s="131"/>
      <c r="AN42" s="211"/>
      <c r="AO42" s="158"/>
      <c r="AP42" s="130"/>
      <c r="AQ42" s="39"/>
      <c r="AR42" s="39"/>
      <c r="AS42" s="76"/>
      <c r="AT42" s="76"/>
      <c r="AU42" s="76"/>
      <c r="AV42" s="76"/>
      <c r="AW42" s="131"/>
      <c r="AX42" s="211"/>
    </row>
    <row r="43" spans="1:50" ht="22.5" customHeight="1">
      <c r="A43" s="1"/>
      <c r="B43" s="410" t="s">
        <v>154</v>
      </c>
      <c r="C43" s="411"/>
      <c r="D43" s="411"/>
      <c r="E43" s="411"/>
      <c r="F43" s="412"/>
      <c r="G43" s="38">
        <f>SUM(G44:G48)</f>
        <v>0</v>
      </c>
      <c r="H43" s="56">
        <f>SUM(H44:H48)</f>
        <v>0</v>
      </c>
      <c r="I43" s="181">
        <f>SUM(I44:I48)</f>
        <v>0</v>
      </c>
      <c r="J43" s="212"/>
      <c r="K43" s="74"/>
      <c r="L43" s="410" t="s">
        <v>154</v>
      </c>
      <c r="M43" s="411"/>
      <c r="N43" s="411"/>
      <c r="O43" s="411"/>
      <c r="P43" s="412"/>
      <c r="Q43" s="38">
        <f>SUM(Q44:Q48)</f>
        <v>0</v>
      </c>
      <c r="R43" s="56">
        <f>SUM(R44:R48)</f>
        <v>0</v>
      </c>
      <c r="S43" s="181">
        <f>SUM(S44:S48)</f>
        <v>0</v>
      </c>
      <c r="T43" s="212"/>
      <c r="U43" s="171"/>
      <c r="V43" s="410" t="s">
        <v>154</v>
      </c>
      <c r="W43" s="411"/>
      <c r="X43" s="411"/>
      <c r="Y43" s="411"/>
      <c r="Z43" s="412"/>
      <c r="AA43" s="38">
        <f>SUM(AA44:AA48)</f>
        <v>0</v>
      </c>
      <c r="AB43" s="56">
        <f>SUM(AB44:AB48)</f>
        <v>0</v>
      </c>
      <c r="AC43" s="181">
        <f>SUM(AC44:AC48)</f>
        <v>0</v>
      </c>
      <c r="AD43" s="212"/>
      <c r="AE43" s="171"/>
      <c r="AF43" s="410" t="s">
        <v>154</v>
      </c>
      <c r="AG43" s="411"/>
      <c r="AH43" s="411"/>
      <c r="AI43" s="411"/>
      <c r="AJ43" s="412"/>
      <c r="AK43" s="38">
        <f>SUM(AK44:AK48)</f>
        <v>0</v>
      </c>
      <c r="AL43" s="56">
        <f>SUM(AL44:AL48)</f>
        <v>0</v>
      </c>
      <c r="AM43" s="181">
        <f>SUM(AM44:AM48)</f>
        <v>0</v>
      </c>
      <c r="AN43" s="212"/>
      <c r="AO43" s="171"/>
      <c r="AP43" s="410" t="s">
        <v>154</v>
      </c>
      <c r="AQ43" s="411"/>
      <c r="AR43" s="411"/>
      <c r="AS43" s="411"/>
      <c r="AT43" s="412"/>
      <c r="AU43" s="38">
        <f>SUM(AU44:AU48)</f>
        <v>0</v>
      </c>
      <c r="AV43" s="56">
        <f>SUM(AV44:AV48)</f>
        <v>0</v>
      </c>
      <c r="AW43" s="181">
        <f>SUM(AW44:AW48)</f>
        <v>0</v>
      </c>
      <c r="AX43" s="212"/>
    </row>
    <row r="44" spans="1:50" ht="15" customHeight="1">
      <c r="A44" s="1"/>
      <c r="B44" s="127">
        <v>611000</v>
      </c>
      <c r="C44" s="405" t="s">
        <v>151</v>
      </c>
      <c r="D44" s="406"/>
      <c r="E44" s="406"/>
      <c r="F44" s="407"/>
      <c r="G44" s="30">
        <v>0</v>
      </c>
      <c r="H44" s="224">
        <v>0</v>
      </c>
      <c r="I44" s="382">
        <v>0</v>
      </c>
      <c r="J44" s="213"/>
      <c r="K44" s="74"/>
      <c r="L44" s="127">
        <v>611000</v>
      </c>
      <c r="M44" s="405" t="s">
        <v>151</v>
      </c>
      <c r="N44" s="406"/>
      <c r="O44" s="406"/>
      <c r="P44" s="407"/>
      <c r="Q44" s="30">
        <v>0</v>
      </c>
      <c r="R44" s="224">
        <v>0</v>
      </c>
      <c r="S44" s="382">
        <v>0</v>
      </c>
      <c r="T44" s="213"/>
      <c r="U44" s="172"/>
      <c r="V44" s="127">
        <v>611000</v>
      </c>
      <c r="W44" s="405" t="s">
        <v>151</v>
      </c>
      <c r="X44" s="406"/>
      <c r="Y44" s="406"/>
      <c r="Z44" s="407"/>
      <c r="AA44" s="30">
        <v>0</v>
      </c>
      <c r="AB44" s="224">
        <v>0</v>
      </c>
      <c r="AC44" s="382">
        <v>0</v>
      </c>
      <c r="AD44" s="213"/>
      <c r="AE44" s="172"/>
      <c r="AF44" s="127">
        <v>611000</v>
      </c>
      <c r="AG44" s="405" t="s">
        <v>151</v>
      </c>
      <c r="AH44" s="406"/>
      <c r="AI44" s="406"/>
      <c r="AJ44" s="407"/>
      <c r="AK44" s="30">
        <v>0</v>
      </c>
      <c r="AL44" s="224">
        <v>0</v>
      </c>
      <c r="AM44" s="382">
        <v>0</v>
      </c>
      <c r="AN44" s="213"/>
      <c r="AO44" s="172"/>
      <c r="AP44" s="127">
        <v>611000</v>
      </c>
      <c r="AQ44" s="405" t="s">
        <v>151</v>
      </c>
      <c r="AR44" s="406"/>
      <c r="AS44" s="406"/>
      <c r="AT44" s="407"/>
      <c r="AU44" s="30">
        <v>0</v>
      </c>
      <c r="AV44" s="224">
        <v>0</v>
      </c>
      <c r="AW44" s="382">
        <v>0</v>
      </c>
      <c r="AX44" s="213"/>
    </row>
    <row r="45" spans="1:50" ht="15" customHeight="1">
      <c r="A45" s="1"/>
      <c r="B45" s="129">
        <v>611200</v>
      </c>
      <c r="C45" s="405" t="s">
        <v>152</v>
      </c>
      <c r="D45" s="406"/>
      <c r="E45" s="406"/>
      <c r="F45" s="407"/>
      <c r="G45" s="30">
        <v>0</v>
      </c>
      <c r="H45" s="224">
        <v>0</v>
      </c>
      <c r="I45" s="382">
        <v>0</v>
      </c>
      <c r="J45" s="213"/>
      <c r="K45" s="74"/>
      <c r="L45" s="129">
        <v>611200</v>
      </c>
      <c r="M45" s="405" t="s">
        <v>152</v>
      </c>
      <c r="N45" s="406"/>
      <c r="O45" s="406"/>
      <c r="P45" s="407"/>
      <c r="Q45" s="30">
        <v>0</v>
      </c>
      <c r="R45" s="224">
        <v>0</v>
      </c>
      <c r="S45" s="382">
        <v>0</v>
      </c>
      <c r="T45" s="213"/>
      <c r="U45" s="172"/>
      <c r="V45" s="129">
        <v>611200</v>
      </c>
      <c r="W45" s="405" t="s">
        <v>152</v>
      </c>
      <c r="X45" s="406"/>
      <c r="Y45" s="406"/>
      <c r="Z45" s="407"/>
      <c r="AA45" s="30">
        <v>0</v>
      </c>
      <c r="AB45" s="224">
        <v>0</v>
      </c>
      <c r="AC45" s="382">
        <v>0</v>
      </c>
      <c r="AD45" s="213"/>
      <c r="AE45" s="172"/>
      <c r="AF45" s="129">
        <v>611200</v>
      </c>
      <c r="AG45" s="405" t="s">
        <v>152</v>
      </c>
      <c r="AH45" s="406"/>
      <c r="AI45" s="406"/>
      <c r="AJ45" s="407"/>
      <c r="AK45" s="30">
        <v>0</v>
      </c>
      <c r="AL45" s="224">
        <v>0</v>
      </c>
      <c r="AM45" s="382">
        <v>0</v>
      </c>
      <c r="AN45" s="213"/>
      <c r="AO45" s="172"/>
      <c r="AP45" s="129">
        <v>611200</v>
      </c>
      <c r="AQ45" s="405" t="s">
        <v>152</v>
      </c>
      <c r="AR45" s="406"/>
      <c r="AS45" s="406"/>
      <c r="AT45" s="407"/>
      <c r="AU45" s="30">
        <v>0</v>
      </c>
      <c r="AV45" s="224">
        <v>0</v>
      </c>
      <c r="AW45" s="382">
        <v>0</v>
      </c>
      <c r="AX45" s="213"/>
    </row>
    <row r="46" spans="1:50" ht="15" customHeight="1">
      <c r="A46" s="1"/>
      <c r="B46" s="129">
        <v>613000</v>
      </c>
      <c r="C46" s="405" t="s">
        <v>146</v>
      </c>
      <c r="D46" s="406"/>
      <c r="E46" s="406"/>
      <c r="F46" s="407"/>
      <c r="G46" s="30">
        <v>0</v>
      </c>
      <c r="H46" s="224">
        <v>0</v>
      </c>
      <c r="I46" s="382">
        <v>0</v>
      </c>
      <c r="J46" s="213"/>
      <c r="K46" s="74"/>
      <c r="L46" s="129">
        <v>613000</v>
      </c>
      <c r="M46" s="405" t="s">
        <v>146</v>
      </c>
      <c r="N46" s="406"/>
      <c r="O46" s="406"/>
      <c r="P46" s="407"/>
      <c r="Q46" s="30">
        <v>0</v>
      </c>
      <c r="R46" s="224">
        <v>0</v>
      </c>
      <c r="S46" s="382">
        <v>0</v>
      </c>
      <c r="T46" s="213"/>
      <c r="U46" s="172"/>
      <c r="V46" s="129">
        <v>613000</v>
      </c>
      <c r="W46" s="405" t="s">
        <v>146</v>
      </c>
      <c r="X46" s="406"/>
      <c r="Y46" s="406"/>
      <c r="Z46" s="407"/>
      <c r="AA46" s="30">
        <v>0</v>
      </c>
      <c r="AB46" s="224">
        <v>0</v>
      </c>
      <c r="AC46" s="382">
        <v>0</v>
      </c>
      <c r="AD46" s="213"/>
      <c r="AE46" s="172"/>
      <c r="AF46" s="129">
        <v>613000</v>
      </c>
      <c r="AG46" s="405" t="s">
        <v>146</v>
      </c>
      <c r="AH46" s="406"/>
      <c r="AI46" s="406"/>
      <c r="AJ46" s="407"/>
      <c r="AK46" s="30">
        <v>0</v>
      </c>
      <c r="AL46" s="224">
        <v>0</v>
      </c>
      <c r="AM46" s="382">
        <v>0</v>
      </c>
      <c r="AN46" s="213"/>
      <c r="AO46" s="172"/>
      <c r="AP46" s="129">
        <v>613000</v>
      </c>
      <c r="AQ46" s="405" t="s">
        <v>146</v>
      </c>
      <c r="AR46" s="406"/>
      <c r="AS46" s="406"/>
      <c r="AT46" s="407"/>
      <c r="AU46" s="30">
        <v>0</v>
      </c>
      <c r="AV46" s="224">
        <v>0</v>
      </c>
      <c r="AW46" s="382">
        <v>0</v>
      </c>
      <c r="AX46" s="213"/>
    </row>
    <row r="47" spans="1:50" ht="15" customHeight="1">
      <c r="A47" s="1"/>
      <c r="B47" s="129">
        <v>614000</v>
      </c>
      <c r="C47" s="405" t="s">
        <v>147</v>
      </c>
      <c r="D47" s="406"/>
      <c r="E47" s="406"/>
      <c r="F47" s="407"/>
      <c r="G47" s="30">
        <v>0</v>
      </c>
      <c r="H47" s="224">
        <v>0</v>
      </c>
      <c r="I47" s="382">
        <v>0</v>
      </c>
      <c r="J47" s="213"/>
      <c r="K47" s="74"/>
      <c r="L47" s="129">
        <v>614000</v>
      </c>
      <c r="M47" s="405" t="s">
        <v>147</v>
      </c>
      <c r="N47" s="406"/>
      <c r="O47" s="406"/>
      <c r="P47" s="407"/>
      <c r="Q47" s="30">
        <v>0</v>
      </c>
      <c r="R47" s="224">
        <v>0</v>
      </c>
      <c r="S47" s="382">
        <v>0</v>
      </c>
      <c r="T47" s="213"/>
      <c r="U47" s="172"/>
      <c r="V47" s="129">
        <v>614000</v>
      </c>
      <c r="W47" s="405" t="s">
        <v>147</v>
      </c>
      <c r="X47" s="406"/>
      <c r="Y47" s="406"/>
      <c r="Z47" s="407"/>
      <c r="AA47" s="30">
        <v>0</v>
      </c>
      <c r="AB47" s="224">
        <v>0</v>
      </c>
      <c r="AC47" s="382">
        <v>0</v>
      </c>
      <c r="AD47" s="213"/>
      <c r="AE47" s="172"/>
      <c r="AF47" s="129">
        <v>614000</v>
      </c>
      <c r="AG47" s="405" t="s">
        <v>147</v>
      </c>
      <c r="AH47" s="406"/>
      <c r="AI47" s="406"/>
      <c r="AJ47" s="407"/>
      <c r="AK47" s="30">
        <v>0</v>
      </c>
      <c r="AL47" s="224">
        <v>0</v>
      </c>
      <c r="AM47" s="382">
        <v>0</v>
      </c>
      <c r="AN47" s="213"/>
      <c r="AO47" s="172"/>
      <c r="AP47" s="129">
        <v>614000</v>
      </c>
      <c r="AQ47" s="405" t="s">
        <v>147</v>
      </c>
      <c r="AR47" s="406"/>
      <c r="AS47" s="406"/>
      <c r="AT47" s="407"/>
      <c r="AU47" s="30">
        <v>0</v>
      </c>
      <c r="AV47" s="224">
        <v>0</v>
      </c>
      <c r="AW47" s="382">
        <v>0</v>
      </c>
      <c r="AX47" s="213"/>
    </row>
    <row r="48" spans="1:50" ht="15" customHeight="1">
      <c r="A48" s="1"/>
      <c r="B48" s="129">
        <v>821000</v>
      </c>
      <c r="C48" s="405" t="s">
        <v>149</v>
      </c>
      <c r="D48" s="406"/>
      <c r="E48" s="406"/>
      <c r="F48" s="407"/>
      <c r="G48" s="30">
        <v>0</v>
      </c>
      <c r="H48" s="224">
        <v>0</v>
      </c>
      <c r="I48" s="382">
        <v>0</v>
      </c>
      <c r="J48" s="213"/>
      <c r="K48" s="74"/>
      <c r="L48" s="129">
        <v>821000</v>
      </c>
      <c r="M48" s="405" t="s">
        <v>149</v>
      </c>
      <c r="N48" s="406"/>
      <c r="O48" s="406"/>
      <c r="P48" s="407"/>
      <c r="Q48" s="30">
        <v>0</v>
      </c>
      <c r="R48" s="224">
        <v>0</v>
      </c>
      <c r="S48" s="382">
        <v>0</v>
      </c>
      <c r="T48" s="213"/>
      <c r="U48" s="172"/>
      <c r="V48" s="129">
        <v>821000</v>
      </c>
      <c r="W48" s="405" t="s">
        <v>149</v>
      </c>
      <c r="X48" s="406"/>
      <c r="Y48" s="406"/>
      <c r="Z48" s="407"/>
      <c r="AA48" s="30">
        <v>0</v>
      </c>
      <c r="AB48" s="224">
        <v>0</v>
      </c>
      <c r="AC48" s="382">
        <v>0</v>
      </c>
      <c r="AD48" s="213"/>
      <c r="AE48" s="172"/>
      <c r="AF48" s="129">
        <v>821000</v>
      </c>
      <c r="AG48" s="405" t="s">
        <v>149</v>
      </c>
      <c r="AH48" s="406"/>
      <c r="AI48" s="406"/>
      <c r="AJ48" s="407"/>
      <c r="AK48" s="30">
        <v>0</v>
      </c>
      <c r="AL48" s="224">
        <v>0</v>
      </c>
      <c r="AM48" s="382">
        <v>0</v>
      </c>
      <c r="AN48" s="213"/>
      <c r="AO48" s="172"/>
      <c r="AP48" s="129">
        <v>821000</v>
      </c>
      <c r="AQ48" s="405" t="s">
        <v>149</v>
      </c>
      <c r="AR48" s="406"/>
      <c r="AS48" s="406"/>
      <c r="AT48" s="407"/>
      <c r="AU48" s="30">
        <v>0</v>
      </c>
      <c r="AV48" s="224">
        <v>0</v>
      </c>
      <c r="AW48" s="382">
        <v>0</v>
      </c>
      <c r="AX48" s="213"/>
    </row>
    <row r="49" spans="1:50" s="77" customFormat="1" ht="6.75" customHeight="1">
      <c r="A49" s="51"/>
      <c r="B49" s="130"/>
      <c r="C49" s="39"/>
      <c r="D49" s="39"/>
      <c r="E49" s="76"/>
      <c r="F49" s="76"/>
      <c r="G49" s="76"/>
      <c r="H49" s="76"/>
      <c r="I49" s="131"/>
      <c r="J49" s="211"/>
      <c r="K49" s="74"/>
      <c r="L49" s="130"/>
      <c r="M49" s="39"/>
      <c r="N49" s="39"/>
      <c r="O49" s="76"/>
      <c r="P49" s="76"/>
      <c r="Q49" s="76"/>
      <c r="R49" s="76"/>
      <c r="S49" s="131"/>
      <c r="T49" s="211"/>
      <c r="U49" s="158"/>
      <c r="V49" s="130"/>
      <c r="W49" s="39"/>
      <c r="X49" s="39"/>
      <c r="Y49" s="76"/>
      <c r="Z49" s="76"/>
      <c r="AA49" s="76"/>
      <c r="AB49" s="76"/>
      <c r="AC49" s="131"/>
      <c r="AD49" s="211"/>
      <c r="AE49" s="158"/>
      <c r="AF49" s="130"/>
      <c r="AG49" s="39"/>
      <c r="AH49" s="39"/>
      <c r="AI49" s="76"/>
      <c r="AJ49" s="76"/>
      <c r="AK49" s="76"/>
      <c r="AL49" s="76"/>
      <c r="AM49" s="131"/>
      <c r="AN49" s="211"/>
      <c r="AO49" s="158"/>
      <c r="AP49" s="130"/>
      <c r="AQ49" s="39"/>
      <c r="AR49" s="39"/>
      <c r="AS49" s="76"/>
      <c r="AT49" s="76"/>
      <c r="AU49" s="76"/>
      <c r="AV49" s="76"/>
      <c r="AW49" s="131"/>
      <c r="AX49" s="211"/>
    </row>
    <row r="50" spans="1:50" ht="15" customHeight="1">
      <c r="A50" s="1"/>
      <c r="B50" s="132"/>
      <c r="C50" s="405" t="s">
        <v>172</v>
      </c>
      <c r="D50" s="406"/>
      <c r="E50" s="406"/>
      <c r="F50" s="407"/>
      <c r="G50" s="38">
        <f>SUM(G28,G36,G43)</f>
        <v>0</v>
      </c>
      <c r="H50" s="56">
        <f>SUM(H28,H36,H43)</f>
        <v>0</v>
      </c>
      <c r="I50" s="181">
        <f>SUM(I28,I36,I43)</f>
        <v>0</v>
      </c>
      <c r="J50" s="212"/>
      <c r="K50" s="74"/>
      <c r="L50" s="132"/>
      <c r="M50" s="405" t="s">
        <v>172</v>
      </c>
      <c r="N50" s="406"/>
      <c r="O50" s="406"/>
      <c r="P50" s="407"/>
      <c r="Q50" s="38">
        <f>SUM(Q28,Q36,Q43)</f>
        <v>0</v>
      </c>
      <c r="R50" s="56">
        <f>SUM(R28,R36,R43)</f>
        <v>0</v>
      </c>
      <c r="S50" s="181">
        <f>SUM(S28,S36,S43)</f>
        <v>0</v>
      </c>
      <c r="T50" s="212"/>
      <c r="U50" s="171"/>
      <c r="V50" s="132"/>
      <c r="W50" s="405" t="s">
        <v>172</v>
      </c>
      <c r="X50" s="406"/>
      <c r="Y50" s="406"/>
      <c r="Z50" s="407"/>
      <c r="AA50" s="38">
        <f>SUM(AA28,AA36,AA43)</f>
        <v>0</v>
      </c>
      <c r="AB50" s="56">
        <f>SUM(AB28,AB36,AB43)</f>
        <v>0</v>
      </c>
      <c r="AC50" s="181">
        <f>SUM(AC28,AC36,AC43)</f>
        <v>0</v>
      </c>
      <c r="AD50" s="212"/>
      <c r="AE50" s="171"/>
      <c r="AF50" s="132"/>
      <c r="AG50" s="405" t="s">
        <v>172</v>
      </c>
      <c r="AH50" s="406"/>
      <c r="AI50" s="406"/>
      <c r="AJ50" s="407"/>
      <c r="AK50" s="38">
        <f>SUM(AK28,AK36,AK43)</f>
        <v>0</v>
      </c>
      <c r="AL50" s="56">
        <f>SUM(AL28,AL36,AL43)</f>
        <v>0</v>
      </c>
      <c r="AM50" s="181">
        <f>SUM(AM28,AM36,AM43)</f>
        <v>0</v>
      </c>
      <c r="AN50" s="212"/>
      <c r="AO50" s="171"/>
      <c r="AP50" s="132"/>
      <c r="AQ50" s="405" t="s">
        <v>172</v>
      </c>
      <c r="AR50" s="406"/>
      <c r="AS50" s="406"/>
      <c r="AT50" s="407"/>
      <c r="AU50" s="38">
        <f>SUM(AU28,AU36,AU43)</f>
        <v>0</v>
      </c>
      <c r="AV50" s="56">
        <f>SUM(AV28,AV36,AV43)</f>
        <v>0</v>
      </c>
      <c r="AW50" s="181">
        <f>SUM(AW28,AW36,AW43)</f>
        <v>0</v>
      </c>
      <c r="AX50" s="212"/>
    </row>
    <row r="51" spans="1:50" ht="15" customHeight="1" thickBot="1">
      <c r="A51" s="1"/>
      <c r="B51" s="133"/>
      <c r="C51" s="425" t="s">
        <v>173</v>
      </c>
      <c r="D51" s="426"/>
      <c r="E51" s="426"/>
      <c r="F51" s="427"/>
      <c r="G51" s="219">
        <v>0</v>
      </c>
      <c r="H51" s="134">
        <v>0</v>
      </c>
      <c r="I51" s="222">
        <v>0</v>
      </c>
      <c r="J51" s="214"/>
      <c r="K51" s="74"/>
      <c r="L51" s="133"/>
      <c r="M51" s="425" t="s">
        <v>173</v>
      </c>
      <c r="N51" s="426"/>
      <c r="O51" s="426"/>
      <c r="P51" s="427"/>
      <c r="Q51" s="219">
        <v>0</v>
      </c>
      <c r="R51" s="134">
        <v>0</v>
      </c>
      <c r="S51" s="222">
        <v>0</v>
      </c>
      <c r="T51" s="214"/>
      <c r="U51" s="173"/>
      <c r="V51" s="133"/>
      <c r="W51" s="425" t="s">
        <v>173</v>
      </c>
      <c r="X51" s="426"/>
      <c r="Y51" s="426"/>
      <c r="Z51" s="427"/>
      <c r="AA51" s="219">
        <v>0</v>
      </c>
      <c r="AB51" s="134">
        <v>0</v>
      </c>
      <c r="AC51" s="222">
        <v>0</v>
      </c>
      <c r="AD51" s="214"/>
      <c r="AE51" s="173"/>
      <c r="AF51" s="133"/>
      <c r="AG51" s="425" t="s">
        <v>173</v>
      </c>
      <c r="AH51" s="426"/>
      <c r="AI51" s="426"/>
      <c r="AJ51" s="427"/>
      <c r="AK51" s="219">
        <v>0</v>
      </c>
      <c r="AL51" s="134">
        <v>0</v>
      </c>
      <c r="AM51" s="222">
        <v>0</v>
      </c>
      <c r="AN51" s="214"/>
      <c r="AO51" s="173"/>
      <c r="AP51" s="133"/>
      <c r="AQ51" s="425" t="s">
        <v>173</v>
      </c>
      <c r="AR51" s="426"/>
      <c r="AS51" s="426"/>
      <c r="AT51" s="427"/>
      <c r="AU51" s="219">
        <v>0</v>
      </c>
      <c r="AV51" s="134">
        <v>0</v>
      </c>
      <c r="AW51" s="222">
        <v>0</v>
      </c>
      <c r="AX51" s="214"/>
    </row>
    <row r="52" spans="1:50" ht="12.75" customHeight="1">
      <c r="A52" s="51"/>
      <c r="B52" s="455" t="s">
        <v>174</v>
      </c>
      <c r="C52" s="392"/>
      <c r="D52" s="392"/>
      <c r="E52" s="392"/>
      <c r="F52" s="392"/>
      <c r="G52" s="392"/>
      <c r="H52" s="392"/>
      <c r="I52" s="392"/>
      <c r="J52" s="392"/>
      <c r="K52" s="392"/>
      <c r="L52" s="497" t="s">
        <v>175</v>
      </c>
      <c r="M52" s="497"/>
      <c r="N52" s="497"/>
      <c r="O52" s="497"/>
      <c r="P52" s="497"/>
      <c r="Q52" s="497"/>
      <c r="R52" s="497"/>
      <c r="S52" s="497"/>
      <c r="T52" s="497"/>
      <c r="U52" s="197"/>
      <c r="V52" s="455" t="s">
        <v>176</v>
      </c>
      <c r="W52" s="392"/>
      <c r="X52" s="392"/>
      <c r="Y52" s="392"/>
      <c r="Z52" s="392"/>
      <c r="AA52" s="392"/>
      <c r="AB52" s="392"/>
      <c r="AC52" s="392"/>
      <c r="AD52" s="392"/>
      <c r="AE52" s="74"/>
      <c r="AF52" s="455" t="s">
        <v>177</v>
      </c>
      <c r="AG52" s="392"/>
      <c r="AH52" s="392"/>
      <c r="AI52" s="392"/>
      <c r="AJ52" s="392"/>
      <c r="AK52" s="392"/>
      <c r="AL52" s="392"/>
      <c r="AM52" s="392"/>
      <c r="AN52" s="392"/>
      <c r="AO52" s="202"/>
      <c r="AP52" s="455" t="s">
        <v>179</v>
      </c>
      <c r="AQ52" s="392"/>
      <c r="AR52" s="392"/>
      <c r="AS52" s="392"/>
      <c r="AT52" s="392"/>
      <c r="AU52" s="392"/>
      <c r="AV52" s="392"/>
      <c r="AW52" s="392"/>
      <c r="AX52" s="392"/>
    </row>
    <row r="53" spans="2:50" s="77" customFormat="1" ht="12.75" customHeight="1">
      <c r="B53" s="392"/>
      <c r="C53" s="392"/>
      <c r="D53" s="392"/>
      <c r="E53" s="392"/>
      <c r="F53" s="392"/>
      <c r="G53" s="392"/>
      <c r="H53" s="392"/>
      <c r="I53" s="392"/>
      <c r="J53" s="392"/>
      <c r="K53" s="392"/>
      <c r="L53" s="498"/>
      <c r="M53" s="498"/>
      <c r="N53" s="498"/>
      <c r="O53" s="498"/>
      <c r="P53" s="498"/>
      <c r="Q53" s="498"/>
      <c r="R53" s="498"/>
      <c r="S53" s="498"/>
      <c r="T53" s="498"/>
      <c r="U53" s="197"/>
      <c r="V53" s="392"/>
      <c r="W53" s="392"/>
      <c r="X53" s="392"/>
      <c r="Y53" s="392"/>
      <c r="Z53" s="392"/>
      <c r="AA53" s="392"/>
      <c r="AB53" s="392"/>
      <c r="AC53" s="392"/>
      <c r="AD53" s="392"/>
      <c r="AE53" s="11"/>
      <c r="AF53" s="392"/>
      <c r="AG53" s="392"/>
      <c r="AH53" s="392"/>
      <c r="AI53" s="392"/>
      <c r="AJ53" s="392"/>
      <c r="AK53" s="392"/>
      <c r="AL53" s="392"/>
      <c r="AM53" s="392"/>
      <c r="AN53" s="392"/>
      <c r="AO53" s="202"/>
      <c r="AP53" s="392"/>
      <c r="AQ53" s="392"/>
      <c r="AR53" s="392"/>
      <c r="AS53" s="392"/>
      <c r="AT53" s="392"/>
      <c r="AU53" s="392"/>
      <c r="AV53" s="392"/>
      <c r="AW53" s="392"/>
      <c r="AX53" s="392"/>
    </row>
    <row r="54" spans="10:50" ht="12.75">
      <c r="J54" s="2"/>
      <c r="T54" s="2"/>
      <c r="AD54" s="2"/>
      <c r="AN54" s="2"/>
      <c r="AX54" s="2"/>
    </row>
    <row r="55" spans="2:42" s="8" customFormat="1" ht="12.75">
      <c r="B55" s="81"/>
      <c r="K55" s="11"/>
      <c r="L55" s="81"/>
      <c r="U55" s="11"/>
      <c r="V55" s="81"/>
      <c r="AE55" s="11"/>
      <c r="AF55" s="81"/>
      <c r="AO55" s="11"/>
      <c r="AP55" s="81"/>
    </row>
    <row r="56" spans="10:50" ht="12.75">
      <c r="J56" s="2"/>
      <c r="T56" s="2"/>
      <c r="AD56" s="2"/>
      <c r="AN56" s="2"/>
      <c r="AX56" s="2"/>
    </row>
    <row r="57" spans="10:50" ht="12.75">
      <c r="J57" s="2"/>
      <c r="T57" s="2"/>
      <c r="AD57" s="2"/>
      <c r="AN57" s="2"/>
      <c r="AX57" s="2"/>
    </row>
    <row r="58" spans="10:50" ht="12.75">
      <c r="J58" s="2"/>
      <c r="T58" s="2"/>
      <c r="AD58" s="2"/>
      <c r="AN58" s="2"/>
      <c r="AX58" s="2"/>
    </row>
    <row r="59" spans="10:50" ht="12.75">
      <c r="J59" s="2"/>
      <c r="T59" s="2"/>
      <c r="AD59" s="2"/>
      <c r="AN59" s="2"/>
      <c r="AX59" s="2"/>
    </row>
    <row r="60" spans="10:50" ht="12.75">
      <c r="J60" s="2"/>
      <c r="T60" s="2"/>
      <c r="AD60" s="2"/>
      <c r="AN60" s="2"/>
      <c r="AX60" s="2"/>
    </row>
    <row r="61" spans="10:50" ht="12.75">
      <c r="J61" s="2"/>
      <c r="T61" s="2"/>
      <c r="AD61" s="2"/>
      <c r="AN61" s="2"/>
      <c r="AX61" s="2"/>
    </row>
    <row r="62" spans="2:50" ht="12.75">
      <c r="B62" s="8"/>
      <c r="C62" s="8"/>
      <c r="D62" s="8"/>
      <c r="E62" s="8"/>
      <c r="F62" s="8"/>
      <c r="G62" s="8"/>
      <c r="H62" s="8"/>
      <c r="I62" s="8"/>
      <c r="J62" s="8"/>
      <c r="L62" s="8"/>
      <c r="M62" s="8"/>
      <c r="N62" s="8"/>
      <c r="O62" s="8"/>
      <c r="P62" s="8"/>
      <c r="Q62" s="8"/>
      <c r="R62" s="8"/>
      <c r="S62" s="8"/>
      <c r="T62" s="8"/>
      <c r="U62" s="11"/>
      <c r="V62" s="8"/>
      <c r="W62" s="8"/>
      <c r="X62" s="8"/>
      <c r="Y62" s="8"/>
      <c r="Z62" s="8"/>
      <c r="AA62" s="8"/>
      <c r="AB62" s="8"/>
      <c r="AC62" s="8"/>
      <c r="AD62" s="8"/>
      <c r="AF62" s="8"/>
      <c r="AG62" s="8"/>
      <c r="AH62" s="8"/>
      <c r="AI62" s="8"/>
      <c r="AJ62" s="8"/>
      <c r="AK62" s="8"/>
      <c r="AL62" s="8"/>
      <c r="AM62" s="8"/>
      <c r="AN62" s="8"/>
      <c r="AP62" s="8"/>
      <c r="AQ62" s="8"/>
      <c r="AR62" s="8"/>
      <c r="AS62" s="8"/>
      <c r="AT62" s="8"/>
      <c r="AU62" s="8"/>
      <c r="AV62" s="8"/>
      <c r="AW62" s="8"/>
      <c r="AX62" s="8"/>
    </row>
    <row r="63" spans="2:50" ht="12.75" customHeight="1">
      <c r="B63" s="8"/>
      <c r="C63" s="8"/>
      <c r="D63" s="8"/>
      <c r="E63" s="8"/>
      <c r="F63" s="8"/>
      <c r="G63" s="8"/>
      <c r="H63" s="8"/>
      <c r="I63" s="8"/>
      <c r="J63" s="8"/>
      <c r="L63" s="8"/>
      <c r="M63" s="8"/>
      <c r="N63" s="8"/>
      <c r="O63" s="8"/>
      <c r="P63" s="8"/>
      <c r="Q63" s="8"/>
      <c r="R63" s="8"/>
      <c r="S63" s="8"/>
      <c r="T63" s="8"/>
      <c r="U63" s="11"/>
      <c r="V63" s="8"/>
      <c r="W63" s="8"/>
      <c r="X63" s="8"/>
      <c r="Y63" s="8"/>
      <c r="Z63" s="8"/>
      <c r="AA63" s="8"/>
      <c r="AB63" s="8"/>
      <c r="AC63" s="8"/>
      <c r="AD63" s="8"/>
      <c r="AF63" s="8"/>
      <c r="AG63" s="8"/>
      <c r="AH63" s="8"/>
      <c r="AI63" s="8"/>
      <c r="AJ63" s="8"/>
      <c r="AK63" s="8"/>
      <c r="AL63" s="8"/>
      <c r="AM63" s="8"/>
      <c r="AN63" s="8"/>
      <c r="AP63" s="8"/>
      <c r="AQ63" s="8"/>
      <c r="AR63" s="8"/>
      <c r="AS63" s="8"/>
      <c r="AT63" s="8"/>
      <c r="AU63" s="8"/>
      <c r="AV63" s="8"/>
      <c r="AW63" s="8"/>
      <c r="AX63" s="8"/>
    </row>
    <row r="64" spans="10:50" ht="13.5" customHeight="1">
      <c r="J64" s="2"/>
      <c r="T64" s="2"/>
      <c r="AD64" s="2"/>
      <c r="AN64" s="2"/>
      <c r="AX64" s="2"/>
    </row>
    <row r="65" spans="10:50" ht="24.75" customHeight="1">
      <c r="J65" s="2"/>
      <c r="T65" s="2"/>
      <c r="AD65" s="2"/>
      <c r="AN65" s="2"/>
      <c r="AX65" s="2"/>
    </row>
    <row r="66" spans="10:50" ht="24.75" customHeight="1">
      <c r="J66" s="2"/>
      <c r="T66" s="2"/>
      <c r="AD66" s="2"/>
      <c r="AN66" s="2"/>
      <c r="AX66" s="2"/>
    </row>
    <row r="67" spans="10:50" ht="24.75" customHeight="1">
      <c r="J67" s="2"/>
      <c r="T67" s="2"/>
      <c r="AD67" s="2"/>
      <c r="AN67" s="2"/>
      <c r="AX67" s="2"/>
    </row>
    <row r="68" spans="10:50" ht="12.75" customHeight="1">
      <c r="J68" s="2"/>
      <c r="T68" s="2"/>
      <c r="AD68" s="2"/>
      <c r="AN68" s="2"/>
      <c r="AX68" s="2"/>
    </row>
    <row r="69" spans="10:50" ht="12.75" customHeight="1">
      <c r="J69" s="2"/>
      <c r="T69" s="2"/>
      <c r="AD69" s="2"/>
      <c r="AN69" s="2"/>
      <c r="AX69" s="2"/>
    </row>
    <row r="70" ht="12.75"/>
    <row r="71" ht="12.75"/>
    <row r="72" ht="12.75"/>
    <row r="73" ht="12.75"/>
    <row r="74" ht="12.75"/>
    <row r="75" ht="12.75"/>
    <row r="76" ht="13.5" customHeight="1"/>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sheetData>
  <sheetProtection/>
  <mergeCells count="260">
    <mergeCell ref="AS5:AX5"/>
    <mergeCell ref="AU26:AW26"/>
    <mergeCell ref="AX26:AX27"/>
    <mergeCell ref="N16:P17"/>
    <mergeCell ref="N9:S9"/>
    <mergeCell ref="V10:W10"/>
    <mergeCell ref="V8:W8"/>
    <mergeCell ref="X8:AC8"/>
    <mergeCell ref="V9:W9"/>
    <mergeCell ref="X9:AC9"/>
    <mergeCell ref="AP52:AX53"/>
    <mergeCell ref="Y5:AD5"/>
    <mergeCell ref="AA26:AC26"/>
    <mergeCell ref="AD26:AD27"/>
    <mergeCell ref="AI5:AN5"/>
    <mergeCell ref="AK26:AM26"/>
    <mergeCell ref="AN26:AN27"/>
    <mergeCell ref="W33:Z33"/>
    <mergeCell ref="AG33:AJ33"/>
    <mergeCell ref="AQ33:AT33"/>
    <mergeCell ref="B9:C9"/>
    <mergeCell ref="D9:I9"/>
    <mergeCell ref="L9:M9"/>
    <mergeCell ref="L52:T53"/>
    <mergeCell ref="V52:AD53"/>
    <mergeCell ref="AF52:AN53"/>
    <mergeCell ref="M33:P33"/>
    <mergeCell ref="N14:S14"/>
    <mergeCell ref="B10:C10"/>
    <mergeCell ref="D10:I10"/>
    <mergeCell ref="L10:M10"/>
    <mergeCell ref="N10:S10"/>
    <mergeCell ref="B8:C8"/>
    <mergeCell ref="D8:I8"/>
    <mergeCell ref="L8:M8"/>
    <mergeCell ref="AP10:AQ10"/>
    <mergeCell ref="X10:AC10"/>
    <mergeCell ref="AF10:AG10"/>
    <mergeCell ref="AH10:AM10"/>
    <mergeCell ref="AP8:AQ8"/>
    <mergeCell ref="L11:M11"/>
    <mergeCell ref="N11:S11"/>
    <mergeCell ref="L12:M12"/>
    <mergeCell ref="N18:P18"/>
    <mergeCell ref="D18:F18"/>
    <mergeCell ref="D16:F17"/>
    <mergeCell ref="G16:I16"/>
    <mergeCell ref="D14:I14"/>
    <mergeCell ref="AF9:AG9"/>
    <mergeCell ref="AH9:AM9"/>
    <mergeCell ref="V20:W21"/>
    <mergeCell ref="N20:P20"/>
    <mergeCell ref="N21:P21"/>
    <mergeCell ref="N22:P22"/>
    <mergeCell ref="Q16:S16"/>
    <mergeCell ref="AH18:AJ18"/>
    <mergeCell ref="AH19:AJ19"/>
    <mergeCell ref="AF14:AG14"/>
    <mergeCell ref="B18:C19"/>
    <mergeCell ref="L18:M19"/>
    <mergeCell ref="V18:W19"/>
    <mergeCell ref="D19:F19"/>
    <mergeCell ref="N19:P19"/>
    <mergeCell ref="D23:F23"/>
    <mergeCell ref="C29:F29"/>
    <mergeCell ref="C26:F27"/>
    <mergeCell ref="L28:P28"/>
    <mergeCell ref="M29:P29"/>
    <mergeCell ref="L26:L27"/>
    <mergeCell ref="M26:P27"/>
    <mergeCell ref="AG26:AJ27"/>
    <mergeCell ref="V26:V27"/>
    <mergeCell ref="B20:C21"/>
    <mergeCell ref="N23:P23"/>
    <mergeCell ref="L20:M21"/>
    <mergeCell ref="D20:F20"/>
    <mergeCell ref="D21:F21"/>
    <mergeCell ref="D22:F22"/>
    <mergeCell ref="B22:C23"/>
    <mergeCell ref="L22:M23"/>
    <mergeCell ref="M31:P31"/>
    <mergeCell ref="L36:P36"/>
    <mergeCell ref="C33:F33"/>
    <mergeCell ref="C39:F39"/>
    <mergeCell ref="W26:Z27"/>
    <mergeCell ref="AF26:AF27"/>
    <mergeCell ref="G26:I26"/>
    <mergeCell ref="M32:P32"/>
    <mergeCell ref="W39:Z39"/>
    <mergeCell ref="W31:Z31"/>
    <mergeCell ref="C40:F40"/>
    <mergeCell ref="C41:F41"/>
    <mergeCell ref="B36:F36"/>
    <mergeCell ref="Q26:S26"/>
    <mergeCell ref="C31:F31"/>
    <mergeCell ref="C32:F32"/>
    <mergeCell ref="C34:F34"/>
    <mergeCell ref="C37:F37"/>
    <mergeCell ref="C38:F38"/>
    <mergeCell ref="M34:P34"/>
    <mergeCell ref="B43:F43"/>
    <mergeCell ref="C44:F44"/>
    <mergeCell ref="C45:F45"/>
    <mergeCell ref="C46:F46"/>
    <mergeCell ref="C47:F47"/>
    <mergeCell ref="T26:T27"/>
    <mergeCell ref="C30:F30"/>
    <mergeCell ref="B28:F28"/>
    <mergeCell ref="B26:B27"/>
    <mergeCell ref="J26:J27"/>
    <mergeCell ref="M46:P46"/>
    <mergeCell ref="M47:P47"/>
    <mergeCell ref="W51:Z51"/>
    <mergeCell ref="W45:Z45"/>
    <mergeCell ref="W47:Z47"/>
    <mergeCell ref="M48:P48"/>
    <mergeCell ref="W48:Z48"/>
    <mergeCell ref="W50:Z50"/>
    <mergeCell ref="M44:P44"/>
    <mergeCell ref="M45:P45"/>
    <mergeCell ref="L43:P43"/>
    <mergeCell ref="M50:P50"/>
    <mergeCell ref="AG30:AJ30"/>
    <mergeCell ref="AG31:AJ31"/>
    <mergeCell ref="W30:Z30"/>
    <mergeCell ref="M30:P30"/>
    <mergeCell ref="W37:Z37"/>
    <mergeCell ref="AG50:AJ50"/>
    <mergeCell ref="AG45:AJ45"/>
    <mergeCell ref="AG46:AJ46"/>
    <mergeCell ref="AG44:AJ44"/>
    <mergeCell ref="W44:Z44"/>
    <mergeCell ref="C51:F51"/>
    <mergeCell ref="M37:P37"/>
    <mergeCell ref="M38:P38"/>
    <mergeCell ref="M39:P39"/>
    <mergeCell ref="M40:P40"/>
    <mergeCell ref="M41:P41"/>
    <mergeCell ref="C48:F48"/>
    <mergeCell ref="C50:F50"/>
    <mergeCell ref="M51:P51"/>
    <mergeCell ref="AG48:AJ48"/>
    <mergeCell ref="AG38:AJ38"/>
    <mergeCell ref="AG32:AJ32"/>
    <mergeCell ref="AG34:AJ34"/>
    <mergeCell ref="AG40:AJ40"/>
    <mergeCell ref="AG37:AJ37"/>
    <mergeCell ref="W40:Z40"/>
    <mergeCell ref="AH23:AJ23"/>
    <mergeCell ref="AG47:AJ47"/>
    <mergeCell ref="AF43:AJ43"/>
    <mergeCell ref="AR16:AT17"/>
    <mergeCell ref="AF20:AG21"/>
    <mergeCell ref="AR21:AT21"/>
    <mergeCell ref="AH16:AJ17"/>
    <mergeCell ref="AH20:AJ20"/>
    <mergeCell ref="AH21:AJ21"/>
    <mergeCell ref="AF22:AG23"/>
    <mergeCell ref="AU16:AW16"/>
    <mergeCell ref="AR18:AT18"/>
    <mergeCell ref="AR19:AT19"/>
    <mergeCell ref="AR20:AT20"/>
    <mergeCell ref="AF18:AG19"/>
    <mergeCell ref="AQ37:AT37"/>
    <mergeCell ref="AK16:AM16"/>
    <mergeCell ref="AF36:AJ36"/>
    <mergeCell ref="AH22:AJ22"/>
    <mergeCell ref="AP22:AQ23"/>
    <mergeCell ref="AG41:AJ41"/>
    <mergeCell ref="AG51:AJ51"/>
    <mergeCell ref="X16:Z17"/>
    <mergeCell ref="AA16:AC16"/>
    <mergeCell ref="X18:Z18"/>
    <mergeCell ref="X19:Z19"/>
    <mergeCell ref="X20:Z20"/>
    <mergeCell ref="W46:Z46"/>
    <mergeCell ref="V22:W23"/>
    <mergeCell ref="X23:Z23"/>
    <mergeCell ref="AQ48:AT48"/>
    <mergeCell ref="AQ46:AT46"/>
    <mergeCell ref="AQ40:AT40"/>
    <mergeCell ref="AQ41:AT41"/>
    <mergeCell ref="V43:Z43"/>
    <mergeCell ref="AF28:AJ28"/>
    <mergeCell ref="AG29:AJ29"/>
    <mergeCell ref="V36:Z36"/>
    <mergeCell ref="AG39:AJ39"/>
    <mergeCell ref="W41:Z41"/>
    <mergeCell ref="AP18:AQ19"/>
    <mergeCell ref="AQ50:AT50"/>
    <mergeCell ref="AR22:AT22"/>
    <mergeCell ref="AR23:AT23"/>
    <mergeCell ref="AQ29:AT29"/>
    <mergeCell ref="AQ30:AT30"/>
    <mergeCell ref="AQ47:AT47"/>
    <mergeCell ref="AQ31:AT31"/>
    <mergeCell ref="AQ38:AT38"/>
    <mergeCell ref="AQ39:AT39"/>
    <mergeCell ref="AQ32:AT32"/>
    <mergeCell ref="AQ34:AT34"/>
    <mergeCell ref="AP36:AT36"/>
    <mergeCell ref="W32:Z32"/>
    <mergeCell ref="W34:Z34"/>
    <mergeCell ref="W38:Z38"/>
    <mergeCell ref="V28:Z28"/>
    <mergeCell ref="W29:Z29"/>
    <mergeCell ref="AP14:AQ14"/>
    <mergeCell ref="B14:C14"/>
    <mergeCell ref="D12:I12"/>
    <mergeCell ref="B12:C12"/>
    <mergeCell ref="AP20:AQ21"/>
    <mergeCell ref="AP26:AP27"/>
    <mergeCell ref="X21:Z21"/>
    <mergeCell ref="X22:Z22"/>
    <mergeCell ref="O5:T5"/>
    <mergeCell ref="AQ51:AT51"/>
    <mergeCell ref="AQ26:AT27"/>
    <mergeCell ref="AP28:AT28"/>
    <mergeCell ref="AP43:AT43"/>
    <mergeCell ref="AQ44:AT44"/>
    <mergeCell ref="AQ45:AT45"/>
    <mergeCell ref="AH11:AM11"/>
    <mergeCell ref="AR9:AW9"/>
    <mergeCell ref="AR12:AW12"/>
    <mergeCell ref="AH14:AM14"/>
    <mergeCell ref="N12:S12"/>
    <mergeCell ref="AH12:AM12"/>
    <mergeCell ref="AF12:AG12"/>
    <mergeCell ref="X14:AC14"/>
    <mergeCell ref="L14:M14"/>
    <mergeCell ref="AP12:AQ12"/>
    <mergeCell ref="AR10:AW10"/>
    <mergeCell ref="X13:AC13"/>
    <mergeCell ref="AR8:AW8"/>
    <mergeCell ref="B11:C11"/>
    <mergeCell ref="D11:I11"/>
    <mergeCell ref="AP9:AQ9"/>
    <mergeCell ref="AF8:AG8"/>
    <mergeCell ref="AH8:AM8"/>
    <mergeCell ref="N8:S8"/>
    <mergeCell ref="B52:K53"/>
    <mergeCell ref="AR14:AW14"/>
    <mergeCell ref="V11:W11"/>
    <mergeCell ref="X11:AC11"/>
    <mergeCell ref="V12:W12"/>
    <mergeCell ref="X12:AC12"/>
    <mergeCell ref="V14:W14"/>
    <mergeCell ref="AF11:AG11"/>
    <mergeCell ref="AP11:AQ11"/>
    <mergeCell ref="AR11:AW11"/>
    <mergeCell ref="E5:K5"/>
    <mergeCell ref="AF13:AG13"/>
    <mergeCell ref="AH13:AM13"/>
    <mergeCell ref="AP13:AQ13"/>
    <mergeCell ref="AR13:AW13"/>
    <mergeCell ref="B13:C13"/>
    <mergeCell ref="D13:I13"/>
    <mergeCell ref="L13:M13"/>
    <mergeCell ref="N13:S13"/>
    <mergeCell ref="V13:W13"/>
  </mergeCells>
  <printOptions/>
  <pageMargins left="0.2" right="0.16" top="0.25" bottom="0.17" header="0.5118110236220472" footer="0.31496062992125984"/>
  <pageSetup cellComments="asDisplayed" horizontalDpi="300" verticalDpi="300" orientation="portrait" paperSize="9" scale="66" r:id="rId4"/>
  <headerFooter alignWithMargins="0">
    <oddFooter>&amp;C&amp;P</oddFooter>
  </headerFooter>
  <rowBreaks count="1" manualBreakCount="1">
    <brk id="54" max="49" man="1"/>
  </rowBreaks>
  <colBreaks count="4" manualBreakCount="4">
    <brk id="10" max="133" man="1"/>
    <brk id="21" max="133" man="1"/>
    <brk id="30" max="133" man="1"/>
    <brk id="40" max="133" man="1"/>
  </colBreaks>
  <drawing r:id="rId3"/>
  <legacyDrawing r:id="rId2"/>
</worksheet>
</file>

<file path=xl/worksheets/sheet6.xml><?xml version="1.0" encoding="utf-8"?>
<worksheet xmlns="http://schemas.openxmlformats.org/spreadsheetml/2006/main" xmlns:r="http://schemas.openxmlformats.org/officeDocument/2006/relationships">
  <sheetPr>
    <tabColor indexed="41"/>
  </sheetPr>
  <dimension ref="A2:AS52"/>
  <sheetViews>
    <sheetView showGridLines="0" view="pageBreakPreview" zoomScaleSheetLayoutView="100" zoomScalePageLayoutView="0" workbookViewId="0" topLeftCell="A13">
      <selection activeCell="D11" sqref="D11:I11"/>
    </sheetView>
  </sheetViews>
  <sheetFormatPr defaultColWidth="9.140625" defaultRowHeight="12.75"/>
  <cols>
    <col min="1" max="1" width="2.140625" style="2" customWidth="1"/>
    <col min="2" max="2" width="17.7109375" style="2" customWidth="1"/>
    <col min="3" max="3" width="18.00390625" style="2" customWidth="1"/>
    <col min="4" max="4" width="7.8515625" style="2" customWidth="1"/>
    <col min="5" max="5" width="11.7109375" style="2" customWidth="1"/>
    <col min="6" max="9" width="9.7109375" style="2" customWidth="1"/>
    <col min="10" max="10" width="2.140625" style="2" customWidth="1"/>
    <col min="11" max="11" width="17.7109375" style="2" customWidth="1"/>
    <col min="12" max="12" width="18.00390625" style="2" customWidth="1"/>
    <col min="13" max="13" width="7.8515625" style="2" customWidth="1"/>
    <col min="14" max="14" width="11.7109375" style="2" customWidth="1"/>
    <col min="15" max="18" width="9.7109375" style="2" customWidth="1"/>
    <col min="19" max="19" width="2.140625" style="2" customWidth="1"/>
    <col min="20" max="20" width="17.7109375" style="2" customWidth="1"/>
    <col min="21" max="21" width="18.00390625" style="2" customWidth="1"/>
    <col min="22" max="22" width="7.8515625" style="2" customWidth="1"/>
    <col min="23" max="23" width="11.7109375" style="2" customWidth="1"/>
    <col min="24" max="27" width="9.7109375" style="2" customWidth="1"/>
    <col min="28" max="28" width="2.140625" style="2" customWidth="1"/>
    <col min="29" max="29" width="17.7109375" style="2" customWidth="1"/>
    <col min="30" max="30" width="18.00390625" style="2" customWidth="1"/>
    <col min="31" max="31" width="7.8515625" style="2" customWidth="1"/>
    <col min="32" max="32" width="11.7109375" style="2" customWidth="1"/>
    <col min="33" max="36" width="9.7109375" style="2" customWidth="1"/>
    <col min="37" max="37" width="2.140625" style="2" customWidth="1"/>
    <col min="38" max="38" width="17.7109375" style="2" customWidth="1"/>
    <col min="39" max="39" width="18.00390625" style="2" customWidth="1"/>
    <col min="40" max="40" width="7.8515625" style="2" customWidth="1"/>
    <col min="41" max="41" width="11.7109375" style="2" customWidth="1"/>
    <col min="42" max="45" width="9.7109375" style="2" customWidth="1"/>
    <col min="46" max="16384" width="9.140625" style="2" customWidth="1"/>
  </cols>
  <sheetData>
    <row r="1" ht="9" customHeight="1"/>
    <row r="2" spans="1:37" ht="12.75">
      <c r="A2" s="1" t="s">
        <v>180</v>
      </c>
      <c r="J2" s="1" t="s">
        <v>181</v>
      </c>
      <c r="S2" s="1" t="s">
        <v>182</v>
      </c>
      <c r="AB2" s="1" t="s">
        <v>183</v>
      </c>
      <c r="AK2" s="1" t="s">
        <v>184</v>
      </c>
    </row>
    <row r="3" spans="1:37" ht="10.5" customHeight="1">
      <c r="A3" s="1"/>
      <c r="J3" s="1"/>
      <c r="S3" s="1"/>
      <c r="AB3" s="1"/>
      <c r="AK3" s="1"/>
    </row>
    <row r="4" spans="1:37" ht="5.25" customHeight="1">
      <c r="A4" s="1"/>
      <c r="J4" s="1"/>
      <c r="S4" s="1"/>
      <c r="AB4" s="1"/>
      <c r="AK4" s="1"/>
    </row>
    <row r="5" spans="2:45" s="1" customFormat="1" ht="12.75">
      <c r="B5" s="1" t="s">
        <v>123</v>
      </c>
      <c r="E5" s="502" t="s">
        <v>103</v>
      </c>
      <c r="F5" s="503"/>
      <c r="G5" s="503"/>
      <c r="H5" s="503"/>
      <c r="I5" s="504"/>
      <c r="K5" s="1" t="s">
        <v>123</v>
      </c>
      <c r="N5" s="502" t="s">
        <v>103</v>
      </c>
      <c r="O5" s="503"/>
      <c r="P5" s="503"/>
      <c r="Q5" s="503"/>
      <c r="R5" s="504"/>
      <c r="T5" s="1" t="s">
        <v>123</v>
      </c>
      <c r="W5" s="502" t="s">
        <v>103</v>
      </c>
      <c r="X5" s="503"/>
      <c r="Y5" s="503"/>
      <c r="Z5" s="503"/>
      <c r="AA5" s="504"/>
      <c r="AC5" s="1" t="s">
        <v>123</v>
      </c>
      <c r="AF5" s="502" t="s">
        <v>103</v>
      </c>
      <c r="AG5" s="503"/>
      <c r="AH5" s="503"/>
      <c r="AI5" s="503"/>
      <c r="AJ5" s="504"/>
      <c r="AL5" s="1" t="s">
        <v>123</v>
      </c>
      <c r="AO5" s="502" t="s">
        <v>103</v>
      </c>
      <c r="AP5" s="503"/>
      <c r="AQ5" s="503"/>
      <c r="AR5" s="503"/>
      <c r="AS5" s="504"/>
    </row>
    <row r="6" spans="1:45" ht="9" customHeight="1" thickBot="1">
      <c r="A6" s="1"/>
      <c r="B6" s="1"/>
      <c r="C6" s="1"/>
      <c r="D6" s="1"/>
      <c r="E6" s="1"/>
      <c r="F6" s="64"/>
      <c r="G6" s="64"/>
      <c r="H6" s="64"/>
      <c r="I6" s="64"/>
      <c r="J6" s="1"/>
      <c r="K6" s="1"/>
      <c r="L6" s="1"/>
      <c r="M6" s="1"/>
      <c r="N6" s="1"/>
      <c r="O6" s="64"/>
      <c r="P6" s="64"/>
      <c r="Q6" s="64"/>
      <c r="R6" s="64"/>
      <c r="S6" s="1"/>
      <c r="T6" s="1"/>
      <c r="U6" s="1"/>
      <c r="V6" s="1"/>
      <c r="W6" s="1"/>
      <c r="X6" s="64"/>
      <c r="Y6" s="64"/>
      <c r="Z6" s="64"/>
      <c r="AA6" s="64"/>
      <c r="AB6" s="1"/>
      <c r="AC6" s="1"/>
      <c r="AD6" s="1"/>
      <c r="AE6" s="1"/>
      <c r="AF6" s="1"/>
      <c r="AG6" s="64"/>
      <c r="AH6" s="64"/>
      <c r="AI6" s="64"/>
      <c r="AJ6" s="64"/>
      <c r="AK6" s="1"/>
      <c r="AL6" s="1"/>
      <c r="AM6" s="1"/>
      <c r="AN6" s="1"/>
      <c r="AO6" s="1"/>
      <c r="AP6" s="64"/>
      <c r="AQ6" s="64"/>
      <c r="AR6" s="64"/>
      <c r="AS6" s="64"/>
    </row>
    <row r="7" spans="1:45" ht="15" customHeight="1">
      <c r="A7" s="1"/>
      <c r="B7" s="114" t="s">
        <v>185</v>
      </c>
      <c r="C7" s="115"/>
      <c r="D7" s="116"/>
      <c r="E7" s="116"/>
      <c r="F7" s="116"/>
      <c r="G7" s="116"/>
      <c r="H7" s="116"/>
      <c r="I7" s="117"/>
      <c r="J7" s="1"/>
      <c r="K7" s="114" t="s">
        <v>185</v>
      </c>
      <c r="L7" s="115"/>
      <c r="M7" s="116"/>
      <c r="N7" s="116"/>
      <c r="O7" s="116"/>
      <c r="P7" s="116"/>
      <c r="Q7" s="116"/>
      <c r="R7" s="117"/>
      <c r="S7" s="1"/>
      <c r="T7" s="114" t="s">
        <v>185</v>
      </c>
      <c r="U7" s="115"/>
      <c r="V7" s="116"/>
      <c r="W7" s="116"/>
      <c r="X7" s="116"/>
      <c r="Y7" s="116"/>
      <c r="Z7" s="116"/>
      <c r="AA7" s="117"/>
      <c r="AB7" s="1"/>
      <c r="AC7" s="114" t="s">
        <v>185</v>
      </c>
      <c r="AD7" s="115"/>
      <c r="AE7" s="116"/>
      <c r="AF7" s="116"/>
      <c r="AG7" s="116"/>
      <c r="AH7" s="116"/>
      <c r="AI7" s="116"/>
      <c r="AJ7" s="117"/>
      <c r="AK7" s="1"/>
      <c r="AL7" s="114" t="s">
        <v>185</v>
      </c>
      <c r="AM7" s="115"/>
      <c r="AN7" s="116"/>
      <c r="AO7" s="116"/>
      <c r="AP7" s="116"/>
      <c r="AQ7" s="116"/>
      <c r="AR7" s="116"/>
      <c r="AS7" s="117"/>
    </row>
    <row r="8" spans="1:45" ht="36" customHeight="1">
      <c r="A8" s="1"/>
      <c r="B8" s="416" t="s">
        <v>125</v>
      </c>
      <c r="C8" s="417"/>
      <c r="D8" s="468" t="s">
        <v>186</v>
      </c>
      <c r="E8" s="418"/>
      <c r="F8" s="418"/>
      <c r="G8" s="418"/>
      <c r="H8" s="418"/>
      <c r="I8" s="419"/>
      <c r="J8" s="1"/>
      <c r="K8" s="416" t="s">
        <v>125</v>
      </c>
      <c r="L8" s="417"/>
      <c r="M8" s="468" t="s">
        <v>186</v>
      </c>
      <c r="N8" s="418"/>
      <c r="O8" s="418"/>
      <c r="P8" s="418"/>
      <c r="Q8" s="418"/>
      <c r="R8" s="419"/>
      <c r="S8" s="1"/>
      <c r="T8" s="416" t="s">
        <v>125</v>
      </c>
      <c r="U8" s="417"/>
      <c r="V8" s="468" t="s">
        <v>186</v>
      </c>
      <c r="W8" s="418"/>
      <c r="X8" s="418"/>
      <c r="Y8" s="418"/>
      <c r="Z8" s="418"/>
      <c r="AA8" s="419"/>
      <c r="AB8" s="1"/>
      <c r="AC8" s="416" t="s">
        <v>125</v>
      </c>
      <c r="AD8" s="417"/>
      <c r="AE8" s="468" t="s">
        <v>186</v>
      </c>
      <c r="AF8" s="418"/>
      <c r="AG8" s="418"/>
      <c r="AH8" s="418"/>
      <c r="AI8" s="418"/>
      <c r="AJ8" s="419"/>
      <c r="AK8" s="1"/>
      <c r="AL8" s="416" t="s">
        <v>125</v>
      </c>
      <c r="AM8" s="417"/>
      <c r="AN8" s="468" t="s">
        <v>186</v>
      </c>
      <c r="AO8" s="418"/>
      <c r="AP8" s="418"/>
      <c r="AQ8" s="418"/>
      <c r="AR8" s="418"/>
      <c r="AS8" s="419"/>
    </row>
    <row r="9" spans="1:45" ht="15" customHeight="1">
      <c r="A9" s="1"/>
      <c r="B9" s="416" t="s">
        <v>126</v>
      </c>
      <c r="C9" s="417"/>
      <c r="D9" s="462" t="s">
        <v>187</v>
      </c>
      <c r="E9" s="408"/>
      <c r="F9" s="408"/>
      <c r="G9" s="408"/>
      <c r="H9" s="408"/>
      <c r="I9" s="409"/>
      <c r="J9" s="1"/>
      <c r="K9" s="416" t="s">
        <v>126</v>
      </c>
      <c r="L9" s="417"/>
      <c r="M9" s="462" t="s">
        <v>187</v>
      </c>
      <c r="N9" s="408"/>
      <c r="O9" s="408"/>
      <c r="P9" s="408"/>
      <c r="Q9" s="408"/>
      <c r="R9" s="409"/>
      <c r="S9" s="1"/>
      <c r="T9" s="416" t="s">
        <v>126</v>
      </c>
      <c r="U9" s="417"/>
      <c r="V9" s="462" t="s">
        <v>187</v>
      </c>
      <c r="W9" s="408"/>
      <c r="X9" s="408"/>
      <c r="Y9" s="408"/>
      <c r="Z9" s="408"/>
      <c r="AA9" s="409"/>
      <c r="AB9" s="1"/>
      <c r="AC9" s="416" t="s">
        <v>126</v>
      </c>
      <c r="AD9" s="417"/>
      <c r="AE9" s="462" t="s">
        <v>187</v>
      </c>
      <c r="AF9" s="408"/>
      <c r="AG9" s="408"/>
      <c r="AH9" s="408"/>
      <c r="AI9" s="408"/>
      <c r="AJ9" s="409"/>
      <c r="AK9" s="1"/>
      <c r="AL9" s="416" t="s">
        <v>126</v>
      </c>
      <c r="AM9" s="417"/>
      <c r="AN9" s="462" t="s">
        <v>187</v>
      </c>
      <c r="AO9" s="408"/>
      <c r="AP9" s="408"/>
      <c r="AQ9" s="408"/>
      <c r="AR9" s="408"/>
      <c r="AS9" s="409"/>
    </row>
    <row r="10" spans="1:45" ht="16.5" customHeight="1">
      <c r="A10" s="1"/>
      <c r="B10" s="416" t="s">
        <v>188</v>
      </c>
      <c r="C10" s="417"/>
      <c r="D10" s="462" t="s">
        <v>166</v>
      </c>
      <c r="E10" s="408"/>
      <c r="F10" s="408"/>
      <c r="G10" s="408"/>
      <c r="H10" s="408"/>
      <c r="I10" s="409"/>
      <c r="J10" s="1"/>
      <c r="K10" s="416" t="s">
        <v>188</v>
      </c>
      <c r="L10" s="417"/>
      <c r="M10" s="462" t="s">
        <v>166</v>
      </c>
      <c r="N10" s="408"/>
      <c r="O10" s="408"/>
      <c r="P10" s="408"/>
      <c r="Q10" s="408"/>
      <c r="R10" s="409"/>
      <c r="S10" s="1"/>
      <c r="T10" s="416" t="s">
        <v>188</v>
      </c>
      <c r="U10" s="417"/>
      <c r="V10" s="462" t="s">
        <v>166</v>
      </c>
      <c r="W10" s="408"/>
      <c r="X10" s="408"/>
      <c r="Y10" s="408"/>
      <c r="Z10" s="408"/>
      <c r="AA10" s="409"/>
      <c r="AB10" s="1"/>
      <c r="AC10" s="416" t="s">
        <v>188</v>
      </c>
      <c r="AD10" s="417"/>
      <c r="AE10" s="462" t="s">
        <v>166</v>
      </c>
      <c r="AF10" s="408"/>
      <c r="AG10" s="408"/>
      <c r="AH10" s="408"/>
      <c r="AI10" s="408"/>
      <c r="AJ10" s="409"/>
      <c r="AK10" s="1"/>
      <c r="AL10" s="416" t="s">
        <v>188</v>
      </c>
      <c r="AM10" s="417"/>
      <c r="AN10" s="462" t="s">
        <v>166</v>
      </c>
      <c r="AO10" s="408"/>
      <c r="AP10" s="408"/>
      <c r="AQ10" s="408"/>
      <c r="AR10" s="408"/>
      <c r="AS10" s="409"/>
    </row>
    <row r="11" spans="1:45" ht="39.75" customHeight="1">
      <c r="A11" s="1"/>
      <c r="B11" s="416" t="s">
        <v>189</v>
      </c>
      <c r="C11" s="417"/>
      <c r="D11" s="462" t="s">
        <v>190</v>
      </c>
      <c r="E11" s="408"/>
      <c r="F11" s="408"/>
      <c r="G11" s="408"/>
      <c r="H11" s="408"/>
      <c r="I11" s="409"/>
      <c r="J11" s="1"/>
      <c r="K11" s="416" t="s">
        <v>189</v>
      </c>
      <c r="L11" s="417"/>
      <c r="M11" s="462" t="s">
        <v>190</v>
      </c>
      <c r="N11" s="408"/>
      <c r="O11" s="408"/>
      <c r="P11" s="408"/>
      <c r="Q11" s="408"/>
      <c r="R11" s="409"/>
      <c r="S11" s="1"/>
      <c r="T11" s="416" t="s">
        <v>189</v>
      </c>
      <c r="U11" s="417"/>
      <c r="V11" s="462" t="s">
        <v>190</v>
      </c>
      <c r="W11" s="408"/>
      <c r="X11" s="408"/>
      <c r="Y11" s="408"/>
      <c r="Z11" s="408"/>
      <c r="AA11" s="409"/>
      <c r="AB11" s="1"/>
      <c r="AC11" s="416" t="s">
        <v>189</v>
      </c>
      <c r="AD11" s="417"/>
      <c r="AE11" s="462" t="s">
        <v>190</v>
      </c>
      <c r="AF11" s="408"/>
      <c r="AG11" s="408"/>
      <c r="AH11" s="408"/>
      <c r="AI11" s="408"/>
      <c r="AJ11" s="409"/>
      <c r="AK11" s="1"/>
      <c r="AL11" s="416" t="s">
        <v>189</v>
      </c>
      <c r="AM11" s="417"/>
      <c r="AN11" s="462" t="s">
        <v>190</v>
      </c>
      <c r="AO11" s="408"/>
      <c r="AP11" s="408"/>
      <c r="AQ11" s="408"/>
      <c r="AR11" s="408"/>
      <c r="AS11" s="409"/>
    </row>
    <row r="12" spans="1:45" ht="25.5" customHeight="1">
      <c r="A12" s="1"/>
      <c r="B12" s="416" t="s">
        <v>191</v>
      </c>
      <c r="C12" s="417"/>
      <c r="D12" s="462" t="s">
        <v>192</v>
      </c>
      <c r="E12" s="408"/>
      <c r="F12" s="408"/>
      <c r="G12" s="408"/>
      <c r="H12" s="408"/>
      <c r="I12" s="409"/>
      <c r="J12" s="1"/>
      <c r="K12" s="416" t="s">
        <v>191</v>
      </c>
      <c r="L12" s="417"/>
      <c r="M12" s="462" t="s">
        <v>192</v>
      </c>
      <c r="N12" s="408"/>
      <c r="O12" s="408"/>
      <c r="P12" s="408"/>
      <c r="Q12" s="408"/>
      <c r="R12" s="409"/>
      <c r="S12" s="1"/>
      <c r="T12" s="416" t="s">
        <v>191</v>
      </c>
      <c r="U12" s="417"/>
      <c r="V12" s="462" t="s">
        <v>192</v>
      </c>
      <c r="W12" s="408"/>
      <c r="X12" s="408"/>
      <c r="Y12" s="408"/>
      <c r="Z12" s="408"/>
      <c r="AA12" s="409"/>
      <c r="AB12" s="1"/>
      <c r="AC12" s="416" t="s">
        <v>191</v>
      </c>
      <c r="AD12" s="417"/>
      <c r="AE12" s="462" t="s">
        <v>192</v>
      </c>
      <c r="AF12" s="408"/>
      <c r="AG12" s="408"/>
      <c r="AH12" s="408"/>
      <c r="AI12" s="408"/>
      <c r="AJ12" s="409"/>
      <c r="AK12" s="1"/>
      <c r="AL12" s="416" t="s">
        <v>191</v>
      </c>
      <c r="AM12" s="417"/>
      <c r="AN12" s="462" t="s">
        <v>192</v>
      </c>
      <c r="AO12" s="408"/>
      <c r="AP12" s="408"/>
      <c r="AQ12" s="408"/>
      <c r="AR12" s="408"/>
      <c r="AS12" s="409"/>
    </row>
    <row r="13" spans="1:45" s="11" customFormat="1" ht="10.5" customHeight="1">
      <c r="A13" s="74"/>
      <c r="B13" s="124"/>
      <c r="C13" s="49"/>
      <c r="D13" s="49"/>
      <c r="E13" s="49"/>
      <c r="F13" s="75"/>
      <c r="G13" s="75"/>
      <c r="H13" s="75"/>
      <c r="I13" s="125"/>
      <c r="J13" s="74"/>
      <c r="K13" s="124"/>
      <c r="L13" s="49"/>
      <c r="M13" s="49"/>
      <c r="N13" s="49"/>
      <c r="O13" s="75"/>
      <c r="P13" s="75"/>
      <c r="Q13" s="75"/>
      <c r="R13" s="125"/>
      <c r="S13" s="74"/>
      <c r="T13" s="124"/>
      <c r="U13" s="49"/>
      <c r="V13" s="49"/>
      <c r="W13" s="49"/>
      <c r="X13" s="75"/>
      <c r="Y13" s="75"/>
      <c r="Z13" s="75"/>
      <c r="AA13" s="125"/>
      <c r="AB13" s="74"/>
      <c r="AC13" s="124"/>
      <c r="AD13" s="49"/>
      <c r="AE13" s="49"/>
      <c r="AF13" s="49"/>
      <c r="AG13" s="75"/>
      <c r="AH13" s="75"/>
      <c r="AI13" s="75"/>
      <c r="AJ13" s="125"/>
      <c r="AK13" s="74"/>
      <c r="AL13" s="124"/>
      <c r="AM13" s="49"/>
      <c r="AN13" s="49"/>
      <c r="AO13" s="49"/>
      <c r="AP13" s="75"/>
      <c r="AQ13" s="75"/>
      <c r="AR13" s="75"/>
      <c r="AS13" s="125"/>
    </row>
    <row r="14" spans="1:45" ht="15" customHeight="1">
      <c r="A14" s="1"/>
      <c r="B14" s="118" t="s">
        <v>193</v>
      </c>
      <c r="C14" s="65"/>
      <c r="D14" s="66"/>
      <c r="E14" s="66"/>
      <c r="F14" s="66"/>
      <c r="G14" s="66"/>
      <c r="H14" s="66"/>
      <c r="I14" s="119"/>
      <c r="J14" s="1"/>
      <c r="K14" s="118" t="s">
        <v>193</v>
      </c>
      <c r="L14" s="65"/>
      <c r="M14" s="66"/>
      <c r="N14" s="66"/>
      <c r="O14" s="66"/>
      <c r="P14" s="66"/>
      <c r="Q14" s="66"/>
      <c r="R14" s="119"/>
      <c r="S14" s="1"/>
      <c r="T14" s="118" t="s">
        <v>193</v>
      </c>
      <c r="U14" s="65"/>
      <c r="V14" s="66"/>
      <c r="W14" s="66"/>
      <c r="X14" s="66"/>
      <c r="Y14" s="66"/>
      <c r="Z14" s="66"/>
      <c r="AA14" s="119"/>
      <c r="AB14" s="1"/>
      <c r="AC14" s="118" t="s">
        <v>193</v>
      </c>
      <c r="AD14" s="65"/>
      <c r="AE14" s="66"/>
      <c r="AF14" s="66"/>
      <c r="AG14" s="66"/>
      <c r="AH14" s="66"/>
      <c r="AI14" s="66"/>
      <c r="AJ14" s="119"/>
      <c r="AK14" s="1"/>
      <c r="AL14" s="118" t="s">
        <v>193</v>
      </c>
      <c r="AM14" s="65"/>
      <c r="AN14" s="66"/>
      <c r="AO14" s="66"/>
      <c r="AP14" s="66"/>
      <c r="AQ14" s="66"/>
      <c r="AR14" s="66"/>
      <c r="AS14" s="119"/>
    </row>
    <row r="15" spans="1:45" ht="12.75" customHeight="1">
      <c r="A15" s="1"/>
      <c r="B15" s="428"/>
      <c r="C15" s="451"/>
      <c r="D15" s="471"/>
      <c r="E15" s="471"/>
      <c r="F15" s="452"/>
      <c r="G15" s="420" t="s">
        <v>142</v>
      </c>
      <c r="H15" s="492"/>
      <c r="I15" s="493"/>
      <c r="J15" s="1"/>
      <c r="K15" s="428"/>
      <c r="L15" s="451"/>
      <c r="M15" s="471"/>
      <c r="N15" s="471"/>
      <c r="O15" s="452"/>
      <c r="P15" s="420" t="s">
        <v>142</v>
      </c>
      <c r="Q15" s="492"/>
      <c r="R15" s="493"/>
      <c r="S15" s="1"/>
      <c r="T15" s="428"/>
      <c r="U15" s="451"/>
      <c r="V15" s="471"/>
      <c r="W15" s="471"/>
      <c r="X15" s="452"/>
      <c r="Y15" s="420" t="s">
        <v>142</v>
      </c>
      <c r="Z15" s="492"/>
      <c r="AA15" s="493"/>
      <c r="AB15" s="1"/>
      <c r="AC15" s="428"/>
      <c r="AD15" s="451"/>
      <c r="AE15" s="471"/>
      <c r="AF15" s="471"/>
      <c r="AG15" s="452"/>
      <c r="AH15" s="420" t="s">
        <v>142</v>
      </c>
      <c r="AI15" s="492"/>
      <c r="AJ15" s="493"/>
      <c r="AK15" s="1"/>
      <c r="AL15" s="428"/>
      <c r="AM15" s="451"/>
      <c r="AN15" s="471"/>
      <c r="AO15" s="471"/>
      <c r="AP15" s="452"/>
      <c r="AQ15" s="420" t="s">
        <v>142</v>
      </c>
      <c r="AR15" s="492"/>
      <c r="AS15" s="493"/>
    </row>
    <row r="16" spans="1:45" ht="15" customHeight="1">
      <c r="A16" s="1"/>
      <c r="B16" s="429"/>
      <c r="C16" s="453"/>
      <c r="D16" s="472"/>
      <c r="E16" s="472"/>
      <c r="F16" s="454"/>
      <c r="G16" s="72" t="s">
        <v>14</v>
      </c>
      <c r="H16" s="73" t="s">
        <v>15</v>
      </c>
      <c r="I16" s="122" t="s">
        <v>16</v>
      </c>
      <c r="J16" s="1"/>
      <c r="K16" s="429"/>
      <c r="L16" s="453"/>
      <c r="M16" s="472"/>
      <c r="N16" s="472"/>
      <c r="O16" s="454"/>
      <c r="P16" s="72" t="s">
        <v>14</v>
      </c>
      <c r="Q16" s="73" t="s">
        <v>15</v>
      </c>
      <c r="R16" s="122" t="s">
        <v>16</v>
      </c>
      <c r="S16" s="1"/>
      <c r="T16" s="429"/>
      <c r="U16" s="453"/>
      <c r="V16" s="472"/>
      <c r="W16" s="472"/>
      <c r="X16" s="454"/>
      <c r="Y16" s="72" t="s">
        <v>14</v>
      </c>
      <c r="Z16" s="73" t="s">
        <v>15</v>
      </c>
      <c r="AA16" s="122" t="s">
        <v>16</v>
      </c>
      <c r="AB16" s="1"/>
      <c r="AC16" s="429"/>
      <c r="AD16" s="453"/>
      <c r="AE16" s="472"/>
      <c r="AF16" s="472"/>
      <c r="AG16" s="454"/>
      <c r="AH16" s="72" t="s">
        <v>14</v>
      </c>
      <c r="AI16" s="73" t="s">
        <v>15</v>
      </c>
      <c r="AJ16" s="122" t="s">
        <v>16</v>
      </c>
      <c r="AK16" s="1"/>
      <c r="AL16" s="429"/>
      <c r="AM16" s="453"/>
      <c r="AN16" s="472"/>
      <c r="AO16" s="472"/>
      <c r="AP16" s="454"/>
      <c r="AQ16" s="72" t="s">
        <v>14</v>
      </c>
      <c r="AR16" s="73" t="s">
        <v>15</v>
      </c>
      <c r="AS16" s="122" t="s">
        <v>16</v>
      </c>
    </row>
    <row r="17" spans="1:45" ht="15" customHeight="1">
      <c r="A17" s="1"/>
      <c r="B17" s="410" t="s">
        <v>144</v>
      </c>
      <c r="C17" s="411"/>
      <c r="D17" s="411"/>
      <c r="E17" s="411"/>
      <c r="F17" s="412"/>
      <c r="G17" s="38">
        <f>SUM(G18:G23)</f>
        <v>0</v>
      </c>
      <c r="H17" s="37">
        <f>SUM(H18:H23)</f>
        <v>0</v>
      </c>
      <c r="I17" s="126">
        <f>SUM(I18:I23)</f>
        <v>0</v>
      </c>
      <c r="J17" s="1"/>
      <c r="K17" s="410" t="s">
        <v>144</v>
      </c>
      <c r="L17" s="411"/>
      <c r="M17" s="411"/>
      <c r="N17" s="411"/>
      <c r="O17" s="412"/>
      <c r="P17" s="38">
        <f>SUM(P18:P23)</f>
        <v>0</v>
      </c>
      <c r="Q17" s="37">
        <f>SUM(Q18:Q23)</f>
        <v>0</v>
      </c>
      <c r="R17" s="126">
        <f>SUM(R18:R23)</f>
        <v>0</v>
      </c>
      <c r="S17" s="1"/>
      <c r="T17" s="410" t="s">
        <v>144</v>
      </c>
      <c r="U17" s="411"/>
      <c r="V17" s="411"/>
      <c r="W17" s="411"/>
      <c r="X17" s="412"/>
      <c r="Y17" s="38">
        <f>SUM(Y18:Y23)</f>
        <v>0</v>
      </c>
      <c r="Z17" s="37">
        <f>SUM(Z18:Z23)</f>
        <v>0</v>
      </c>
      <c r="AA17" s="126">
        <f>SUM(AA18:AA23)</f>
        <v>0</v>
      </c>
      <c r="AB17" s="1"/>
      <c r="AC17" s="410" t="s">
        <v>144</v>
      </c>
      <c r="AD17" s="411"/>
      <c r="AE17" s="411"/>
      <c r="AF17" s="411"/>
      <c r="AG17" s="412"/>
      <c r="AH17" s="38">
        <f>SUM(AH18:AH23)</f>
        <v>0</v>
      </c>
      <c r="AI17" s="37">
        <f>SUM(AI18:AI23)</f>
        <v>0</v>
      </c>
      <c r="AJ17" s="126">
        <f>SUM(AJ18:AJ23)</f>
        <v>0</v>
      </c>
      <c r="AK17" s="1"/>
      <c r="AL17" s="410" t="s">
        <v>144</v>
      </c>
      <c r="AM17" s="411"/>
      <c r="AN17" s="411"/>
      <c r="AO17" s="411"/>
      <c r="AP17" s="412"/>
      <c r="AQ17" s="38">
        <f>SUM(AQ18:AQ23)</f>
        <v>0</v>
      </c>
      <c r="AR17" s="37">
        <f>SUM(AR18:AR23)</f>
        <v>0</v>
      </c>
      <c r="AS17" s="126">
        <f>SUM(AS18:AS23)</f>
        <v>0</v>
      </c>
    </row>
    <row r="18" spans="1:45" ht="15" customHeight="1">
      <c r="A18" s="1"/>
      <c r="B18" s="127">
        <v>611000</v>
      </c>
      <c r="C18" s="405" t="s">
        <v>151</v>
      </c>
      <c r="D18" s="406"/>
      <c r="E18" s="406"/>
      <c r="F18" s="407"/>
      <c r="G18" s="30">
        <v>0</v>
      </c>
      <c r="H18" s="29">
        <v>0</v>
      </c>
      <c r="I18" s="128">
        <v>0</v>
      </c>
      <c r="J18" s="1"/>
      <c r="K18" s="127">
        <v>611000</v>
      </c>
      <c r="L18" s="405" t="s">
        <v>151</v>
      </c>
      <c r="M18" s="406"/>
      <c r="N18" s="406"/>
      <c r="O18" s="407"/>
      <c r="P18" s="30">
        <v>0</v>
      </c>
      <c r="Q18" s="29">
        <v>0</v>
      </c>
      <c r="R18" s="128">
        <v>0</v>
      </c>
      <c r="S18" s="1"/>
      <c r="T18" s="127">
        <v>611000</v>
      </c>
      <c r="U18" s="405" t="s">
        <v>151</v>
      </c>
      <c r="V18" s="406"/>
      <c r="W18" s="406"/>
      <c r="X18" s="407"/>
      <c r="Y18" s="30">
        <v>0</v>
      </c>
      <c r="Z18" s="29">
        <v>0</v>
      </c>
      <c r="AA18" s="128">
        <v>0</v>
      </c>
      <c r="AB18" s="1"/>
      <c r="AC18" s="127">
        <v>611000</v>
      </c>
      <c r="AD18" s="405" t="s">
        <v>151</v>
      </c>
      <c r="AE18" s="406"/>
      <c r="AF18" s="406"/>
      <c r="AG18" s="407"/>
      <c r="AH18" s="30">
        <v>0</v>
      </c>
      <c r="AI18" s="29">
        <v>0</v>
      </c>
      <c r="AJ18" s="128">
        <v>0</v>
      </c>
      <c r="AK18" s="1"/>
      <c r="AL18" s="127">
        <v>611000</v>
      </c>
      <c r="AM18" s="405" t="s">
        <v>151</v>
      </c>
      <c r="AN18" s="406"/>
      <c r="AO18" s="406"/>
      <c r="AP18" s="407"/>
      <c r="AQ18" s="30">
        <v>0</v>
      </c>
      <c r="AR18" s="29">
        <v>0</v>
      </c>
      <c r="AS18" s="128">
        <v>0</v>
      </c>
    </row>
    <row r="19" spans="1:45" ht="15" customHeight="1">
      <c r="A19" s="1"/>
      <c r="B19" s="129">
        <v>611200</v>
      </c>
      <c r="C19" s="405" t="s">
        <v>152</v>
      </c>
      <c r="D19" s="406"/>
      <c r="E19" s="406"/>
      <c r="F19" s="407"/>
      <c r="G19" s="30">
        <v>0</v>
      </c>
      <c r="H19" s="29">
        <v>0</v>
      </c>
      <c r="I19" s="128">
        <v>0</v>
      </c>
      <c r="J19" s="1"/>
      <c r="K19" s="129">
        <v>611200</v>
      </c>
      <c r="L19" s="405" t="s">
        <v>152</v>
      </c>
      <c r="M19" s="406"/>
      <c r="N19" s="406"/>
      <c r="O19" s="407"/>
      <c r="P19" s="30">
        <v>0</v>
      </c>
      <c r="Q19" s="29">
        <v>0</v>
      </c>
      <c r="R19" s="128">
        <v>0</v>
      </c>
      <c r="S19" s="1"/>
      <c r="T19" s="129">
        <v>611200</v>
      </c>
      <c r="U19" s="405" t="s">
        <v>152</v>
      </c>
      <c r="V19" s="406"/>
      <c r="W19" s="406"/>
      <c r="X19" s="407"/>
      <c r="Y19" s="30">
        <v>0</v>
      </c>
      <c r="Z19" s="29">
        <v>0</v>
      </c>
      <c r="AA19" s="128">
        <v>0</v>
      </c>
      <c r="AB19" s="1"/>
      <c r="AC19" s="129">
        <v>611200</v>
      </c>
      <c r="AD19" s="405" t="s">
        <v>152</v>
      </c>
      <c r="AE19" s="406"/>
      <c r="AF19" s="406"/>
      <c r="AG19" s="407"/>
      <c r="AH19" s="30">
        <v>0</v>
      </c>
      <c r="AI19" s="29">
        <v>0</v>
      </c>
      <c r="AJ19" s="128">
        <v>0</v>
      </c>
      <c r="AK19" s="1"/>
      <c r="AL19" s="129">
        <v>611200</v>
      </c>
      <c r="AM19" s="405" t="s">
        <v>152</v>
      </c>
      <c r="AN19" s="406"/>
      <c r="AO19" s="406"/>
      <c r="AP19" s="407"/>
      <c r="AQ19" s="30">
        <v>0</v>
      </c>
      <c r="AR19" s="29">
        <v>0</v>
      </c>
      <c r="AS19" s="128">
        <v>0</v>
      </c>
    </row>
    <row r="20" spans="1:45" ht="15" customHeight="1">
      <c r="A20" s="1"/>
      <c r="B20" s="129">
        <v>613000</v>
      </c>
      <c r="C20" s="405" t="s">
        <v>146</v>
      </c>
      <c r="D20" s="406"/>
      <c r="E20" s="406"/>
      <c r="F20" s="407"/>
      <c r="G20" s="30">
        <v>0</v>
      </c>
      <c r="H20" s="29">
        <v>0</v>
      </c>
      <c r="I20" s="128">
        <v>0</v>
      </c>
      <c r="J20" s="1"/>
      <c r="K20" s="129">
        <v>613000</v>
      </c>
      <c r="L20" s="405" t="s">
        <v>146</v>
      </c>
      <c r="M20" s="406"/>
      <c r="N20" s="406"/>
      <c r="O20" s="407"/>
      <c r="P20" s="30">
        <v>0</v>
      </c>
      <c r="Q20" s="29">
        <v>0</v>
      </c>
      <c r="R20" s="128">
        <v>0</v>
      </c>
      <c r="S20" s="1"/>
      <c r="T20" s="129">
        <v>613000</v>
      </c>
      <c r="U20" s="405" t="s">
        <v>146</v>
      </c>
      <c r="V20" s="406"/>
      <c r="W20" s="406"/>
      <c r="X20" s="407"/>
      <c r="Y20" s="30">
        <v>0</v>
      </c>
      <c r="Z20" s="29">
        <v>0</v>
      </c>
      <c r="AA20" s="128">
        <v>0</v>
      </c>
      <c r="AB20" s="1"/>
      <c r="AC20" s="129">
        <v>613000</v>
      </c>
      <c r="AD20" s="405" t="s">
        <v>146</v>
      </c>
      <c r="AE20" s="406"/>
      <c r="AF20" s="406"/>
      <c r="AG20" s="407"/>
      <c r="AH20" s="30">
        <v>0</v>
      </c>
      <c r="AI20" s="29">
        <v>0</v>
      </c>
      <c r="AJ20" s="128">
        <v>0</v>
      </c>
      <c r="AK20" s="1"/>
      <c r="AL20" s="129">
        <v>613000</v>
      </c>
      <c r="AM20" s="405" t="s">
        <v>146</v>
      </c>
      <c r="AN20" s="406"/>
      <c r="AO20" s="406"/>
      <c r="AP20" s="407"/>
      <c r="AQ20" s="30">
        <v>0</v>
      </c>
      <c r="AR20" s="29">
        <v>0</v>
      </c>
      <c r="AS20" s="128">
        <v>0</v>
      </c>
    </row>
    <row r="21" spans="1:45" ht="15" customHeight="1">
      <c r="A21" s="1"/>
      <c r="B21" s="129">
        <v>614000</v>
      </c>
      <c r="C21" s="405" t="s">
        <v>147</v>
      </c>
      <c r="D21" s="406"/>
      <c r="E21" s="406"/>
      <c r="F21" s="407"/>
      <c r="G21" s="30">
        <v>0</v>
      </c>
      <c r="H21" s="29">
        <v>0</v>
      </c>
      <c r="I21" s="128">
        <v>0</v>
      </c>
      <c r="J21" s="1"/>
      <c r="K21" s="129">
        <v>614000</v>
      </c>
      <c r="L21" s="405" t="s">
        <v>147</v>
      </c>
      <c r="M21" s="406"/>
      <c r="N21" s="406"/>
      <c r="O21" s="407"/>
      <c r="P21" s="30">
        <v>0</v>
      </c>
      <c r="Q21" s="29">
        <v>0</v>
      </c>
      <c r="R21" s="128">
        <v>0</v>
      </c>
      <c r="S21" s="1"/>
      <c r="T21" s="129">
        <v>614000</v>
      </c>
      <c r="U21" s="405" t="s">
        <v>147</v>
      </c>
      <c r="V21" s="406"/>
      <c r="W21" s="406"/>
      <c r="X21" s="407"/>
      <c r="Y21" s="30">
        <v>0</v>
      </c>
      <c r="Z21" s="29">
        <v>0</v>
      </c>
      <c r="AA21" s="128">
        <v>0</v>
      </c>
      <c r="AB21" s="1"/>
      <c r="AC21" s="129">
        <v>614000</v>
      </c>
      <c r="AD21" s="405" t="s">
        <v>147</v>
      </c>
      <c r="AE21" s="406"/>
      <c r="AF21" s="406"/>
      <c r="AG21" s="407"/>
      <c r="AH21" s="30">
        <v>0</v>
      </c>
      <c r="AI21" s="29">
        <v>0</v>
      </c>
      <c r="AJ21" s="128">
        <v>0</v>
      </c>
      <c r="AK21" s="1"/>
      <c r="AL21" s="129">
        <v>614000</v>
      </c>
      <c r="AM21" s="405" t="s">
        <v>147</v>
      </c>
      <c r="AN21" s="406"/>
      <c r="AO21" s="406"/>
      <c r="AP21" s="407"/>
      <c r="AQ21" s="30">
        <v>0</v>
      </c>
      <c r="AR21" s="29">
        <v>0</v>
      </c>
      <c r="AS21" s="128">
        <v>0</v>
      </c>
    </row>
    <row r="22" spans="1:45" ht="15" customHeight="1">
      <c r="A22" s="1"/>
      <c r="B22" s="129">
        <v>686000</v>
      </c>
      <c r="C22" s="405" t="s">
        <v>148</v>
      </c>
      <c r="D22" s="406"/>
      <c r="E22" s="406"/>
      <c r="F22" s="407"/>
      <c r="G22" s="30">
        <v>0</v>
      </c>
      <c r="H22" s="29">
        <v>0</v>
      </c>
      <c r="I22" s="128">
        <v>0</v>
      </c>
      <c r="J22" s="1"/>
      <c r="K22" s="129">
        <v>686000</v>
      </c>
      <c r="L22" s="405" t="s">
        <v>148</v>
      </c>
      <c r="M22" s="406"/>
      <c r="N22" s="406"/>
      <c r="O22" s="407"/>
      <c r="P22" s="30">
        <v>0</v>
      </c>
      <c r="Q22" s="29">
        <v>0</v>
      </c>
      <c r="R22" s="128">
        <v>0</v>
      </c>
      <c r="S22" s="1"/>
      <c r="T22" s="129">
        <v>686000</v>
      </c>
      <c r="U22" s="405" t="s">
        <v>148</v>
      </c>
      <c r="V22" s="406"/>
      <c r="W22" s="406"/>
      <c r="X22" s="407"/>
      <c r="Y22" s="30">
        <v>0</v>
      </c>
      <c r="Z22" s="29">
        <v>0</v>
      </c>
      <c r="AA22" s="128">
        <v>0</v>
      </c>
      <c r="AB22" s="1"/>
      <c r="AC22" s="129">
        <v>686000</v>
      </c>
      <c r="AD22" s="405" t="s">
        <v>148</v>
      </c>
      <c r="AE22" s="406"/>
      <c r="AF22" s="406"/>
      <c r="AG22" s="407"/>
      <c r="AH22" s="30">
        <v>0</v>
      </c>
      <c r="AI22" s="29">
        <v>0</v>
      </c>
      <c r="AJ22" s="128">
        <v>0</v>
      </c>
      <c r="AK22" s="1"/>
      <c r="AL22" s="129">
        <v>686000</v>
      </c>
      <c r="AM22" s="405" t="s">
        <v>148</v>
      </c>
      <c r="AN22" s="406"/>
      <c r="AO22" s="406"/>
      <c r="AP22" s="407"/>
      <c r="AQ22" s="30">
        <v>0</v>
      </c>
      <c r="AR22" s="29">
        <v>0</v>
      </c>
      <c r="AS22" s="128">
        <v>0</v>
      </c>
    </row>
    <row r="23" spans="1:45" ht="15" customHeight="1">
      <c r="A23" s="1"/>
      <c r="B23" s="129">
        <v>821000</v>
      </c>
      <c r="C23" s="405" t="s">
        <v>149</v>
      </c>
      <c r="D23" s="406"/>
      <c r="E23" s="406"/>
      <c r="F23" s="407"/>
      <c r="G23" s="30">
        <v>0</v>
      </c>
      <c r="H23" s="29">
        <v>0</v>
      </c>
      <c r="I23" s="128">
        <v>0</v>
      </c>
      <c r="J23" s="1"/>
      <c r="K23" s="129">
        <v>821000</v>
      </c>
      <c r="L23" s="405" t="s">
        <v>149</v>
      </c>
      <c r="M23" s="406"/>
      <c r="N23" s="406"/>
      <c r="O23" s="407"/>
      <c r="P23" s="30">
        <v>0</v>
      </c>
      <c r="Q23" s="29">
        <v>0</v>
      </c>
      <c r="R23" s="128">
        <v>0</v>
      </c>
      <c r="S23" s="1"/>
      <c r="T23" s="129">
        <v>821000</v>
      </c>
      <c r="U23" s="405" t="s">
        <v>149</v>
      </c>
      <c r="V23" s="406"/>
      <c r="W23" s="406"/>
      <c r="X23" s="407"/>
      <c r="Y23" s="30">
        <v>0</v>
      </c>
      <c r="Z23" s="29">
        <v>0</v>
      </c>
      <c r="AA23" s="128">
        <v>0</v>
      </c>
      <c r="AB23" s="1"/>
      <c r="AC23" s="129">
        <v>821000</v>
      </c>
      <c r="AD23" s="405" t="s">
        <v>149</v>
      </c>
      <c r="AE23" s="406"/>
      <c r="AF23" s="406"/>
      <c r="AG23" s="407"/>
      <c r="AH23" s="30">
        <v>0</v>
      </c>
      <c r="AI23" s="29">
        <v>0</v>
      </c>
      <c r="AJ23" s="128">
        <v>0</v>
      </c>
      <c r="AK23" s="1"/>
      <c r="AL23" s="129">
        <v>821000</v>
      </c>
      <c r="AM23" s="405" t="s">
        <v>149</v>
      </c>
      <c r="AN23" s="406"/>
      <c r="AO23" s="406"/>
      <c r="AP23" s="407"/>
      <c r="AQ23" s="30">
        <v>0</v>
      </c>
      <c r="AR23" s="29">
        <v>0</v>
      </c>
      <c r="AS23" s="128">
        <v>0</v>
      </c>
    </row>
    <row r="24" spans="1:45" s="77" customFormat="1" ht="6.75" customHeight="1">
      <c r="A24" s="51"/>
      <c r="B24" s="130"/>
      <c r="C24" s="39"/>
      <c r="D24" s="39"/>
      <c r="E24" s="76"/>
      <c r="F24" s="76"/>
      <c r="G24" s="76"/>
      <c r="H24" s="76"/>
      <c r="I24" s="131"/>
      <c r="J24" s="51"/>
      <c r="K24" s="130"/>
      <c r="L24" s="39"/>
      <c r="M24" s="39"/>
      <c r="N24" s="76"/>
      <c r="O24" s="76"/>
      <c r="P24" s="76"/>
      <c r="Q24" s="76"/>
      <c r="R24" s="131"/>
      <c r="S24" s="51"/>
      <c r="T24" s="130"/>
      <c r="U24" s="39"/>
      <c r="V24" s="39"/>
      <c r="W24" s="76"/>
      <c r="X24" s="76"/>
      <c r="Y24" s="76"/>
      <c r="Z24" s="76"/>
      <c r="AA24" s="131"/>
      <c r="AB24" s="51"/>
      <c r="AC24" s="130"/>
      <c r="AD24" s="39"/>
      <c r="AE24" s="39"/>
      <c r="AF24" s="76"/>
      <c r="AG24" s="76"/>
      <c r="AH24" s="76"/>
      <c r="AI24" s="76"/>
      <c r="AJ24" s="131"/>
      <c r="AK24" s="51"/>
      <c r="AL24" s="130"/>
      <c r="AM24" s="39"/>
      <c r="AN24" s="39"/>
      <c r="AO24" s="76"/>
      <c r="AP24" s="76"/>
      <c r="AQ24" s="76"/>
      <c r="AR24" s="76"/>
      <c r="AS24" s="131"/>
    </row>
    <row r="25" spans="1:45" ht="15" customHeight="1">
      <c r="A25" s="1"/>
      <c r="B25" s="410" t="s">
        <v>150</v>
      </c>
      <c r="C25" s="411"/>
      <c r="D25" s="411"/>
      <c r="E25" s="411"/>
      <c r="F25" s="412"/>
      <c r="G25" s="38">
        <f>SUM(G26:G30)</f>
        <v>0</v>
      </c>
      <c r="H25" s="37">
        <f>SUM(H26:H30)</f>
        <v>0</v>
      </c>
      <c r="I25" s="126">
        <f>SUM(I26:I30)</f>
        <v>0</v>
      </c>
      <c r="J25" s="1"/>
      <c r="K25" s="410" t="s">
        <v>150</v>
      </c>
      <c r="L25" s="411"/>
      <c r="M25" s="411"/>
      <c r="N25" s="411"/>
      <c r="O25" s="412"/>
      <c r="P25" s="38">
        <f>SUM(P26:P30)</f>
        <v>0</v>
      </c>
      <c r="Q25" s="37">
        <f>SUM(Q26:Q30)</f>
        <v>0</v>
      </c>
      <c r="R25" s="126">
        <f>SUM(R26:R30)</f>
        <v>0</v>
      </c>
      <c r="S25" s="1"/>
      <c r="T25" s="410" t="s">
        <v>150</v>
      </c>
      <c r="U25" s="411"/>
      <c r="V25" s="411"/>
      <c r="W25" s="411"/>
      <c r="X25" s="412"/>
      <c r="Y25" s="38">
        <f>SUM(Y26:Y30)</f>
        <v>0</v>
      </c>
      <c r="Z25" s="37">
        <f>SUM(Z26:Z30)</f>
        <v>0</v>
      </c>
      <c r="AA25" s="126">
        <f>SUM(AA26:AA30)</f>
        <v>0</v>
      </c>
      <c r="AB25" s="1"/>
      <c r="AC25" s="410" t="s">
        <v>150</v>
      </c>
      <c r="AD25" s="411"/>
      <c r="AE25" s="411"/>
      <c r="AF25" s="411"/>
      <c r="AG25" s="412"/>
      <c r="AH25" s="38">
        <f>SUM(AH26:AH30)</f>
        <v>0</v>
      </c>
      <c r="AI25" s="37">
        <f>SUM(AI26:AI30)</f>
        <v>0</v>
      </c>
      <c r="AJ25" s="126">
        <f>SUM(AJ26:AJ30)</f>
        <v>0</v>
      </c>
      <c r="AK25" s="1"/>
      <c r="AL25" s="410" t="s">
        <v>150</v>
      </c>
      <c r="AM25" s="411"/>
      <c r="AN25" s="411"/>
      <c r="AO25" s="411"/>
      <c r="AP25" s="412"/>
      <c r="AQ25" s="38">
        <f>SUM(AQ26:AQ30)</f>
        <v>0</v>
      </c>
      <c r="AR25" s="37">
        <f>SUM(AR26:AR30)</f>
        <v>0</v>
      </c>
      <c r="AS25" s="126">
        <f>SUM(AS26:AS30)</f>
        <v>0</v>
      </c>
    </row>
    <row r="26" spans="1:45" ht="15" customHeight="1">
      <c r="A26" s="1"/>
      <c r="B26" s="127">
        <v>611000</v>
      </c>
      <c r="C26" s="405" t="s">
        <v>151</v>
      </c>
      <c r="D26" s="406"/>
      <c r="E26" s="406"/>
      <c r="F26" s="407"/>
      <c r="G26" s="30">
        <v>0</v>
      </c>
      <c r="H26" s="29">
        <v>0</v>
      </c>
      <c r="I26" s="128">
        <v>0</v>
      </c>
      <c r="J26" s="1"/>
      <c r="K26" s="127">
        <v>611000</v>
      </c>
      <c r="L26" s="405" t="s">
        <v>151</v>
      </c>
      <c r="M26" s="406"/>
      <c r="N26" s="406"/>
      <c r="O26" s="407"/>
      <c r="P26" s="30">
        <v>0</v>
      </c>
      <c r="Q26" s="29">
        <v>0</v>
      </c>
      <c r="R26" s="128">
        <v>0</v>
      </c>
      <c r="S26" s="1"/>
      <c r="T26" s="127">
        <v>611000</v>
      </c>
      <c r="U26" s="405" t="s">
        <v>151</v>
      </c>
      <c r="V26" s="406"/>
      <c r="W26" s="406"/>
      <c r="X26" s="407"/>
      <c r="Y26" s="30">
        <v>0</v>
      </c>
      <c r="Z26" s="29">
        <v>0</v>
      </c>
      <c r="AA26" s="128">
        <v>0</v>
      </c>
      <c r="AB26" s="1"/>
      <c r="AC26" s="127">
        <v>611000</v>
      </c>
      <c r="AD26" s="405" t="s">
        <v>151</v>
      </c>
      <c r="AE26" s="406"/>
      <c r="AF26" s="406"/>
      <c r="AG26" s="407"/>
      <c r="AH26" s="30">
        <v>0</v>
      </c>
      <c r="AI26" s="29">
        <v>0</v>
      </c>
      <c r="AJ26" s="128">
        <v>0</v>
      </c>
      <c r="AK26" s="1"/>
      <c r="AL26" s="127">
        <v>611000</v>
      </c>
      <c r="AM26" s="405" t="s">
        <v>151</v>
      </c>
      <c r="AN26" s="406"/>
      <c r="AO26" s="406"/>
      <c r="AP26" s="407"/>
      <c r="AQ26" s="30">
        <v>0</v>
      </c>
      <c r="AR26" s="29">
        <v>0</v>
      </c>
      <c r="AS26" s="128">
        <v>0</v>
      </c>
    </row>
    <row r="27" spans="1:45" ht="15" customHeight="1">
      <c r="A27" s="1"/>
      <c r="B27" s="129">
        <v>611200</v>
      </c>
      <c r="C27" s="405" t="s">
        <v>152</v>
      </c>
      <c r="D27" s="406"/>
      <c r="E27" s="406"/>
      <c r="F27" s="407"/>
      <c r="G27" s="30">
        <v>0</v>
      </c>
      <c r="H27" s="29">
        <v>0</v>
      </c>
      <c r="I27" s="128">
        <v>0</v>
      </c>
      <c r="J27" s="1"/>
      <c r="K27" s="129">
        <v>611200</v>
      </c>
      <c r="L27" s="405" t="s">
        <v>152</v>
      </c>
      <c r="M27" s="406"/>
      <c r="N27" s="406"/>
      <c r="O27" s="407"/>
      <c r="P27" s="30">
        <v>0</v>
      </c>
      <c r="Q27" s="29">
        <v>0</v>
      </c>
      <c r="R27" s="128">
        <v>0</v>
      </c>
      <c r="S27" s="1"/>
      <c r="T27" s="129">
        <v>611200</v>
      </c>
      <c r="U27" s="405" t="s">
        <v>152</v>
      </c>
      <c r="V27" s="406"/>
      <c r="W27" s="406"/>
      <c r="X27" s="407"/>
      <c r="Y27" s="30">
        <v>0</v>
      </c>
      <c r="Z27" s="29">
        <v>0</v>
      </c>
      <c r="AA27" s="128">
        <v>0</v>
      </c>
      <c r="AB27" s="1"/>
      <c r="AC27" s="129">
        <v>611200</v>
      </c>
      <c r="AD27" s="405" t="s">
        <v>152</v>
      </c>
      <c r="AE27" s="406"/>
      <c r="AF27" s="406"/>
      <c r="AG27" s="407"/>
      <c r="AH27" s="30">
        <v>0</v>
      </c>
      <c r="AI27" s="29">
        <v>0</v>
      </c>
      <c r="AJ27" s="128">
        <v>0</v>
      </c>
      <c r="AK27" s="1"/>
      <c r="AL27" s="129">
        <v>611200</v>
      </c>
      <c r="AM27" s="405" t="s">
        <v>152</v>
      </c>
      <c r="AN27" s="406"/>
      <c r="AO27" s="406"/>
      <c r="AP27" s="407"/>
      <c r="AQ27" s="30">
        <v>0</v>
      </c>
      <c r="AR27" s="29">
        <v>0</v>
      </c>
      <c r="AS27" s="128">
        <v>0</v>
      </c>
    </row>
    <row r="28" spans="1:45" ht="15" customHeight="1">
      <c r="A28" s="1"/>
      <c r="B28" s="129">
        <v>613000</v>
      </c>
      <c r="C28" s="405" t="s">
        <v>146</v>
      </c>
      <c r="D28" s="406"/>
      <c r="E28" s="406"/>
      <c r="F28" s="407"/>
      <c r="G28" s="30">
        <v>0</v>
      </c>
      <c r="H28" s="29">
        <v>0</v>
      </c>
      <c r="I28" s="128">
        <v>0</v>
      </c>
      <c r="J28" s="1"/>
      <c r="K28" s="129">
        <v>613000</v>
      </c>
      <c r="L28" s="405" t="s">
        <v>146</v>
      </c>
      <c r="M28" s="406"/>
      <c r="N28" s="406"/>
      <c r="O28" s="407"/>
      <c r="P28" s="30">
        <v>0</v>
      </c>
      <c r="Q28" s="29">
        <v>0</v>
      </c>
      <c r="R28" s="128">
        <v>0</v>
      </c>
      <c r="S28" s="1"/>
      <c r="T28" s="129">
        <v>613000</v>
      </c>
      <c r="U28" s="405" t="s">
        <v>146</v>
      </c>
      <c r="V28" s="406"/>
      <c r="W28" s="406"/>
      <c r="X28" s="407"/>
      <c r="Y28" s="30">
        <v>0</v>
      </c>
      <c r="Z28" s="29">
        <v>0</v>
      </c>
      <c r="AA28" s="128">
        <v>0</v>
      </c>
      <c r="AB28" s="1"/>
      <c r="AC28" s="129">
        <v>613000</v>
      </c>
      <c r="AD28" s="405" t="s">
        <v>146</v>
      </c>
      <c r="AE28" s="406"/>
      <c r="AF28" s="406"/>
      <c r="AG28" s="407"/>
      <c r="AH28" s="30">
        <v>0</v>
      </c>
      <c r="AI28" s="29">
        <v>0</v>
      </c>
      <c r="AJ28" s="128">
        <v>0</v>
      </c>
      <c r="AK28" s="1"/>
      <c r="AL28" s="129">
        <v>613000</v>
      </c>
      <c r="AM28" s="405" t="s">
        <v>146</v>
      </c>
      <c r="AN28" s="406"/>
      <c r="AO28" s="406"/>
      <c r="AP28" s="407"/>
      <c r="AQ28" s="30">
        <v>0</v>
      </c>
      <c r="AR28" s="29">
        <v>0</v>
      </c>
      <c r="AS28" s="128">
        <v>0</v>
      </c>
    </row>
    <row r="29" spans="1:45" ht="15" customHeight="1">
      <c r="A29" s="1"/>
      <c r="B29" s="129">
        <v>614000</v>
      </c>
      <c r="C29" s="405" t="s">
        <v>147</v>
      </c>
      <c r="D29" s="406"/>
      <c r="E29" s="406"/>
      <c r="F29" s="407"/>
      <c r="G29" s="30">
        <v>0</v>
      </c>
      <c r="H29" s="29">
        <v>0</v>
      </c>
      <c r="I29" s="128">
        <v>0</v>
      </c>
      <c r="J29" s="1"/>
      <c r="K29" s="129">
        <v>614000</v>
      </c>
      <c r="L29" s="405" t="s">
        <v>147</v>
      </c>
      <c r="M29" s="406"/>
      <c r="N29" s="406"/>
      <c r="O29" s="407"/>
      <c r="P29" s="30">
        <v>0</v>
      </c>
      <c r="Q29" s="29">
        <v>0</v>
      </c>
      <c r="R29" s="128">
        <v>0</v>
      </c>
      <c r="S29" s="1"/>
      <c r="T29" s="129">
        <v>614000</v>
      </c>
      <c r="U29" s="405" t="s">
        <v>147</v>
      </c>
      <c r="V29" s="406"/>
      <c r="W29" s="406"/>
      <c r="X29" s="407"/>
      <c r="Y29" s="30">
        <v>0</v>
      </c>
      <c r="Z29" s="29">
        <v>0</v>
      </c>
      <c r="AA29" s="128">
        <v>0</v>
      </c>
      <c r="AB29" s="1"/>
      <c r="AC29" s="129">
        <v>614000</v>
      </c>
      <c r="AD29" s="405" t="s">
        <v>147</v>
      </c>
      <c r="AE29" s="406"/>
      <c r="AF29" s="406"/>
      <c r="AG29" s="407"/>
      <c r="AH29" s="30">
        <v>0</v>
      </c>
      <c r="AI29" s="29">
        <v>0</v>
      </c>
      <c r="AJ29" s="128">
        <v>0</v>
      </c>
      <c r="AK29" s="1"/>
      <c r="AL29" s="129">
        <v>614000</v>
      </c>
      <c r="AM29" s="405" t="s">
        <v>147</v>
      </c>
      <c r="AN29" s="406"/>
      <c r="AO29" s="406"/>
      <c r="AP29" s="407"/>
      <c r="AQ29" s="30">
        <v>0</v>
      </c>
      <c r="AR29" s="29">
        <v>0</v>
      </c>
      <c r="AS29" s="128">
        <v>0</v>
      </c>
    </row>
    <row r="30" spans="1:45" ht="15" customHeight="1">
      <c r="A30" s="1"/>
      <c r="B30" s="129">
        <v>821000</v>
      </c>
      <c r="C30" s="405" t="s">
        <v>149</v>
      </c>
      <c r="D30" s="406"/>
      <c r="E30" s="406"/>
      <c r="F30" s="407"/>
      <c r="G30" s="30">
        <v>0</v>
      </c>
      <c r="H30" s="29">
        <v>0</v>
      </c>
      <c r="I30" s="128">
        <v>0</v>
      </c>
      <c r="J30" s="1"/>
      <c r="K30" s="129">
        <v>821000</v>
      </c>
      <c r="L30" s="405" t="s">
        <v>149</v>
      </c>
      <c r="M30" s="406"/>
      <c r="N30" s="406"/>
      <c r="O30" s="407"/>
      <c r="P30" s="30">
        <v>0</v>
      </c>
      <c r="Q30" s="29">
        <v>0</v>
      </c>
      <c r="R30" s="128">
        <v>0</v>
      </c>
      <c r="S30" s="1"/>
      <c r="T30" s="129">
        <v>821000</v>
      </c>
      <c r="U30" s="405" t="s">
        <v>149</v>
      </c>
      <c r="V30" s="406"/>
      <c r="W30" s="406"/>
      <c r="X30" s="407"/>
      <c r="Y30" s="30">
        <v>0</v>
      </c>
      <c r="Z30" s="29">
        <v>0</v>
      </c>
      <c r="AA30" s="128">
        <v>0</v>
      </c>
      <c r="AB30" s="1"/>
      <c r="AC30" s="129">
        <v>821000</v>
      </c>
      <c r="AD30" s="405" t="s">
        <v>149</v>
      </c>
      <c r="AE30" s="406"/>
      <c r="AF30" s="406"/>
      <c r="AG30" s="407"/>
      <c r="AH30" s="30">
        <v>0</v>
      </c>
      <c r="AI30" s="29">
        <v>0</v>
      </c>
      <c r="AJ30" s="128">
        <v>0</v>
      </c>
      <c r="AK30" s="1"/>
      <c r="AL30" s="129">
        <v>821000</v>
      </c>
      <c r="AM30" s="405" t="s">
        <v>149</v>
      </c>
      <c r="AN30" s="406"/>
      <c r="AO30" s="406"/>
      <c r="AP30" s="407"/>
      <c r="AQ30" s="30">
        <v>0</v>
      </c>
      <c r="AR30" s="29">
        <v>0</v>
      </c>
      <c r="AS30" s="128">
        <v>0</v>
      </c>
    </row>
    <row r="31" spans="1:45" ht="6.75" customHeight="1">
      <c r="A31" s="1"/>
      <c r="B31" s="130"/>
      <c r="C31" s="39"/>
      <c r="D31" s="39"/>
      <c r="E31" s="76"/>
      <c r="F31" s="76"/>
      <c r="G31" s="76"/>
      <c r="H31" s="76"/>
      <c r="I31" s="131"/>
      <c r="J31" s="1"/>
      <c r="K31" s="130"/>
      <c r="L31" s="39"/>
      <c r="M31" s="39"/>
      <c r="N31" s="76"/>
      <c r="O31" s="76"/>
      <c r="P31" s="76"/>
      <c r="Q31" s="76"/>
      <c r="R31" s="131"/>
      <c r="S31" s="1"/>
      <c r="T31" s="130"/>
      <c r="U31" s="39"/>
      <c r="V31" s="39"/>
      <c r="W31" s="76"/>
      <c r="X31" s="76"/>
      <c r="Y31" s="76"/>
      <c r="Z31" s="76"/>
      <c r="AA31" s="131"/>
      <c r="AB31" s="1"/>
      <c r="AC31" s="130"/>
      <c r="AD31" s="39"/>
      <c r="AE31" s="39"/>
      <c r="AF31" s="76"/>
      <c r="AG31" s="76"/>
      <c r="AH31" s="76"/>
      <c r="AI31" s="76"/>
      <c r="AJ31" s="131"/>
      <c r="AK31" s="1"/>
      <c r="AL31" s="130"/>
      <c r="AM31" s="39"/>
      <c r="AN31" s="39"/>
      <c r="AO31" s="76"/>
      <c r="AP31" s="76"/>
      <c r="AQ31" s="76"/>
      <c r="AR31" s="76"/>
      <c r="AS31" s="131"/>
    </row>
    <row r="32" spans="1:45" ht="15" customHeight="1">
      <c r="A32" s="1"/>
      <c r="B32" s="410" t="s">
        <v>154</v>
      </c>
      <c r="C32" s="411"/>
      <c r="D32" s="411"/>
      <c r="E32" s="411"/>
      <c r="F32" s="412"/>
      <c r="G32" s="38">
        <f>SUM(G33:G37)</f>
        <v>0</v>
      </c>
      <c r="H32" s="37">
        <f>SUM(H33:H37)</f>
        <v>0</v>
      </c>
      <c r="I32" s="126">
        <f>SUM(I33:I37)</f>
        <v>0</v>
      </c>
      <c r="J32" s="1"/>
      <c r="K32" s="410" t="s">
        <v>154</v>
      </c>
      <c r="L32" s="411"/>
      <c r="M32" s="411"/>
      <c r="N32" s="411"/>
      <c r="O32" s="412"/>
      <c r="P32" s="38">
        <f>SUM(P33:P37)</f>
        <v>0</v>
      </c>
      <c r="Q32" s="37">
        <f>SUM(Q33:Q37)</f>
        <v>0</v>
      </c>
      <c r="R32" s="126">
        <f>SUM(R33:R37)</f>
        <v>0</v>
      </c>
      <c r="S32" s="1"/>
      <c r="T32" s="410" t="s">
        <v>154</v>
      </c>
      <c r="U32" s="411"/>
      <c r="V32" s="411"/>
      <c r="W32" s="411"/>
      <c r="X32" s="412"/>
      <c r="Y32" s="38">
        <f>SUM(Y33:Y37)</f>
        <v>0</v>
      </c>
      <c r="Z32" s="37">
        <f>SUM(Z33:Z37)</f>
        <v>0</v>
      </c>
      <c r="AA32" s="126">
        <f>SUM(AA33:AA37)</f>
        <v>0</v>
      </c>
      <c r="AB32" s="1"/>
      <c r="AC32" s="410" t="s">
        <v>154</v>
      </c>
      <c r="AD32" s="411"/>
      <c r="AE32" s="411"/>
      <c r="AF32" s="411"/>
      <c r="AG32" s="412"/>
      <c r="AH32" s="38">
        <f>SUM(AH33:AH37)</f>
        <v>0</v>
      </c>
      <c r="AI32" s="37">
        <f>SUM(AI33:AI37)</f>
        <v>0</v>
      </c>
      <c r="AJ32" s="126">
        <f>SUM(AJ33:AJ37)</f>
        <v>0</v>
      </c>
      <c r="AK32" s="1"/>
      <c r="AL32" s="410" t="s">
        <v>154</v>
      </c>
      <c r="AM32" s="411"/>
      <c r="AN32" s="411"/>
      <c r="AO32" s="411"/>
      <c r="AP32" s="412"/>
      <c r="AQ32" s="38">
        <f>SUM(AQ33:AQ37)</f>
        <v>0</v>
      </c>
      <c r="AR32" s="37">
        <f>SUM(AR33:AR37)</f>
        <v>0</v>
      </c>
      <c r="AS32" s="126">
        <f>SUM(AS33:AS37)</f>
        <v>0</v>
      </c>
    </row>
    <row r="33" spans="1:45" ht="15" customHeight="1">
      <c r="A33" s="1"/>
      <c r="B33" s="127">
        <v>611000</v>
      </c>
      <c r="C33" s="405" t="s">
        <v>151</v>
      </c>
      <c r="D33" s="406"/>
      <c r="E33" s="406"/>
      <c r="F33" s="407"/>
      <c r="G33" s="30">
        <v>0</v>
      </c>
      <c r="H33" s="29">
        <v>0</v>
      </c>
      <c r="I33" s="128">
        <v>0</v>
      </c>
      <c r="J33" s="1"/>
      <c r="K33" s="127">
        <v>611000</v>
      </c>
      <c r="L33" s="405" t="s">
        <v>151</v>
      </c>
      <c r="M33" s="406"/>
      <c r="N33" s="406"/>
      <c r="O33" s="407"/>
      <c r="P33" s="30">
        <v>0</v>
      </c>
      <c r="Q33" s="29">
        <v>0</v>
      </c>
      <c r="R33" s="128">
        <v>0</v>
      </c>
      <c r="S33" s="1"/>
      <c r="T33" s="127">
        <v>611000</v>
      </c>
      <c r="U33" s="405" t="s">
        <v>151</v>
      </c>
      <c r="V33" s="406"/>
      <c r="W33" s="406"/>
      <c r="X33" s="407"/>
      <c r="Y33" s="30">
        <v>0</v>
      </c>
      <c r="Z33" s="29">
        <v>0</v>
      </c>
      <c r="AA33" s="128">
        <v>0</v>
      </c>
      <c r="AB33" s="1"/>
      <c r="AC33" s="127">
        <v>611000</v>
      </c>
      <c r="AD33" s="405" t="s">
        <v>151</v>
      </c>
      <c r="AE33" s="406"/>
      <c r="AF33" s="406"/>
      <c r="AG33" s="407"/>
      <c r="AH33" s="30">
        <v>0</v>
      </c>
      <c r="AI33" s="29">
        <v>0</v>
      </c>
      <c r="AJ33" s="128">
        <v>0</v>
      </c>
      <c r="AK33" s="1"/>
      <c r="AL33" s="127">
        <v>611000</v>
      </c>
      <c r="AM33" s="405" t="s">
        <v>151</v>
      </c>
      <c r="AN33" s="406"/>
      <c r="AO33" s="406"/>
      <c r="AP33" s="407"/>
      <c r="AQ33" s="30">
        <v>0</v>
      </c>
      <c r="AR33" s="29">
        <v>0</v>
      </c>
      <c r="AS33" s="128">
        <v>0</v>
      </c>
    </row>
    <row r="34" spans="1:45" ht="15" customHeight="1">
      <c r="A34" s="1"/>
      <c r="B34" s="129">
        <v>611200</v>
      </c>
      <c r="C34" s="405" t="s">
        <v>152</v>
      </c>
      <c r="D34" s="406"/>
      <c r="E34" s="406"/>
      <c r="F34" s="407"/>
      <c r="G34" s="30">
        <v>0</v>
      </c>
      <c r="H34" s="29">
        <v>0</v>
      </c>
      <c r="I34" s="128">
        <v>0</v>
      </c>
      <c r="J34" s="1"/>
      <c r="K34" s="129">
        <v>611200</v>
      </c>
      <c r="L34" s="405" t="s">
        <v>152</v>
      </c>
      <c r="M34" s="406"/>
      <c r="N34" s="406"/>
      <c r="O34" s="407"/>
      <c r="P34" s="30">
        <v>0</v>
      </c>
      <c r="Q34" s="29">
        <v>0</v>
      </c>
      <c r="R34" s="128">
        <v>0</v>
      </c>
      <c r="S34" s="1"/>
      <c r="T34" s="129">
        <v>611200</v>
      </c>
      <c r="U34" s="405" t="s">
        <v>152</v>
      </c>
      <c r="V34" s="406"/>
      <c r="W34" s="406"/>
      <c r="X34" s="407"/>
      <c r="Y34" s="30">
        <v>0</v>
      </c>
      <c r="Z34" s="29">
        <v>0</v>
      </c>
      <c r="AA34" s="128">
        <v>0</v>
      </c>
      <c r="AB34" s="1"/>
      <c r="AC34" s="129">
        <v>611200</v>
      </c>
      <c r="AD34" s="405" t="s">
        <v>152</v>
      </c>
      <c r="AE34" s="406"/>
      <c r="AF34" s="406"/>
      <c r="AG34" s="407"/>
      <c r="AH34" s="30">
        <v>0</v>
      </c>
      <c r="AI34" s="29">
        <v>0</v>
      </c>
      <c r="AJ34" s="128">
        <v>0</v>
      </c>
      <c r="AK34" s="1"/>
      <c r="AL34" s="129">
        <v>611200</v>
      </c>
      <c r="AM34" s="405" t="s">
        <v>152</v>
      </c>
      <c r="AN34" s="406"/>
      <c r="AO34" s="406"/>
      <c r="AP34" s="407"/>
      <c r="AQ34" s="30">
        <v>0</v>
      </c>
      <c r="AR34" s="29">
        <v>0</v>
      </c>
      <c r="AS34" s="128">
        <v>0</v>
      </c>
    </row>
    <row r="35" spans="1:45" ht="15" customHeight="1">
      <c r="A35" s="1"/>
      <c r="B35" s="129">
        <v>613000</v>
      </c>
      <c r="C35" s="405" t="s">
        <v>146</v>
      </c>
      <c r="D35" s="406"/>
      <c r="E35" s="406"/>
      <c r="F35" s="407"/>
      <c r="G35" s="30">
        <v>0</v>
      </c>
      <c r="H35" s="29">
        <v>0</v>
      </c>
      <c r="I35" s="128">
        <v>0</v>
      </c>
      <c r="J35" s="1"/>
      <c r="K35" s="129">
        <v>613000</v>
      </c>
      <c r="L35" s="405" t="s">
        <v>146</v>
      </c>
      <c r="M35" s="406"/>
      <c r="N35" s="406"/>
      <c r="O35" s="407"/>
      <c r="P35" s="30">
        <v>0</v>
      </c>
      <c r="Q35" s="29">
        <v>0</v>
      </c>
      <c r="R35" s="128">
        <v>0</v>
      </c>
      <c r="S35" s="1"/>
      <c r="T35" s="129">
        <v>613000</v>
      </c>
      <c r="U35" s="405" t="s">
        <v>146</v>
      </c>
      <c r="V35" s="406"/>
      <c r="W35" s="406"/>
      <c r="X35" s="407"/>
      <c r="Y35" s="30">
        <v>0</v>
      </c>
      <c r="Z35" s="29">
        <v>0</v>
      </c>
      <c r="AA35" s="128">
        <v>0</v>
      </c>
      <c r="AB35" s="1"/>
      <c r="AC35" s="129">
        <v>613000</v>
      </c>
      <c r="AD35" s="405" t="s">
        <v>146</v>
      </c>
      <c r="AE35" s="406"/>
      <c r="AF35" s="406"/>
      <c r="AG35" s="407"/>
      <c r="AH35" s="30">
        <v>0</v>
      </c>
      <c r="AI35" s="29">
        <v>0</v>
      </c>
      <c r="AJ35" s="128">
        <v>0</v>
      </c>
      <c r="AK35" s="1"/>
      <c r="AL35" s="129">
        <v>613000</v>
      </c>
      <c r="AM35" s="405" t="s">
        <v>146</v>
      </c>
      <c r="AN35" s="406"/>
      <c r="AO35" s="406"/>
      <c r="AP35" s="407"/>
      <c r="AQ35" s="30">
        <v>0</v>
      </c>
      <c r="AR35" s="29">
        <v>0</v>
      </c>
      <c r="AS35" s="128">
        <v>0</v>
      </c>
    </row>
    <row r="36" spans="1:45" ht="15" customHeight="1">
      <c r="A36" s="1"/>
      <c r="B36" s="129">
        <v>614000</v>
      </c>
      <c r="C36" s="405" t="s">
        <v>147</v>
      </c>
      <c r="D36" s="406"/>
      <c r="E36" s="406"/>
      <c r="F36" s="407"/>
      <c r="G36" s="30">
        <v>0</v>
      </c>
      <c r="H36" s="29">
        <v>0</v>
      </c>
      <c r="I36" s="128">
        <v>0</v>
      </c>
      <c r="J36" s="1"/>
      <c r="K36" s="129">
        <v>614000</v>
      </c>
      <c r="L36" s="405" t="s">
        <v>147</v>
      </c>
      <c r="M36" s="406"/>
      <c r="N36" s="406"/>
      <c r="O36" s="407"/>
      <c r="P36" s="30">
        <v>0</v>
      </c>
      <c r="Q36" s="29">
        <v>0</v>
      </c>
      <c r="R36" s="128">
        <v>0</v>
      </c>
      <c r="S36" s="1"/>
      <c r="T36" s="129">
        <v>614000</v>
      </c>
      <c r="U36" s="405" t="s">
        <v>147</v>
      </c>
      <c r="V36" s="406"/>
      <c r="W36" s="406"/>
      <c r="X36" s="407"/>
      <c r="Y36" s="30">
        <v>0</v>
      </c>
      <c r="Z36" s="29">
        <v>0</v>
      </c>
      <c r="AA36" s="128">
        <v>0</v>
      </c>
      <c r="AB36" s="1"/>
      <c r="AC36" s="129">
        <v>614000</v>
      </c>
      <c r="AD36" s="405" t="s">
        <v>147</v>
      </c>
      <c r="AE36" s="406"/>
      <c r="AF36" s="406"/>
      <c r="AG36" s="407"/>
      <c r="AH36" s="30">
        <v>0</v>
      </c>
      <c r="AI36" s="29">
        <v>0</v>
      </c>
      <c r="AJ36" s="128">
        <v>0</v>
      </c>
      <c r="AK36" s="1"/>
      <c r="AL36" s="129">
        <v>614000</v>
      </c>
      <c r="AM36" s="405" t="s">
        <v>147</v>
      </c>
      <c r="AN36" s="406"/>
      <c r="AO36" s="406"/>
      <c r="AP36" s="407"/>
      <c r="AQ36" s="30">
        <v>0</v>
      </c>
      <c r="AR36" s="29">
        <v>0</v>
      </c>
      <c r="AS36" s="128">
        <v>0</v>
      </c>
    </row>
    <row r="37" spans="1:45" ht="15" customHeight="1">
      <c r="A37" s="1"/>
      <c r="B37" s="129">
        <v>821000</v>
      </c>
      <c r="C37" s="405" t="s">
        <v>149</v>
      </c>
      <c r="D37" s="406"/>
      <c r="E37" s="406"/>
      <c r="F37" s="407"/>
      <c r="G37" s="30">
        <v>0</v>
      </c>
      <c r="H37" s="29">
        <v>0</v>
      </c>
      <c r="I37" s="128">
        <v>0</v>
      </c>
      <c r="J37" s="1"/>
      <c r="K37" s="129">
        <v>821000</v>
      </c>
      <c r="L37" s="405" t="s">
        <v>149</v>
      </c>
      <c r="M37" s="406"/>
      <c r="N37" s="406"/>
      <c r="O37" s="407"/>
      <c r="P37" s="30">
        <v>0</v>
      </c>
      <c r="Q37" s="29">
        <v>0</v>
      </c>
      <c r="R37" s="128">
        <v>0</v>
      </c>
      <c r="S37" s="1"/>
      <c r="T37" s="129">
        <v>821000</v>
      </c>
      <c r="U37" s="405" t="s">
        <v>149</v>
      </c>
      <c r="V37" s="406"/>
      <c r="W37" s="406"/>
      <c r="X37" s="407"/>
      <c r="Y37" s="30">
        <v>0</v>
      </c>
      <c r="Z37" s="29">
        <v>0</v>
      </c>
      <c r="AA37" s="128">
        <v>0</v>
      </c>
      <c r="AB37" s="1"/>
      <c r="AC37" s="129">
        <v>821000</v>
      </c>
      <c r="AD37" s="405" t="s">
        <v>149</v>
      </c>
      <c r="AE37" s="406"/>
      <c r="AF37" s="406"/>
      <c r="AG37" s="407"/>
      <c r="AH37" s="30">
        <v>0</v>
      </c>
      <c r="AI37" s="29">
        <v>0</v>
      </c>
      <c r="AJ37" s="128">
        <v>0</v>
      </c>
      <c r="AK37" s="1"/>
      <c r="AL37" s="129">
        <v>821000</v>
      </c>
      <c r="AM37" s="405" t="s">
        <v>149</v>
      </c>
      <c r="AN37" s="406"/>
      <c r="AO37" s="406"/>
      <c r="AP37" s="407"/>
      <c r="AQ37" s="30">
        <v>0</v>
      </c>
      <c r="AR37" s="29">
        <v>0</v>
      </c>
      <c r="AS37" s="128">
        <v>0</v>
      </c>
    </row>
    <row r="38" spans="1:45" s="77" customFormat="1" ht="6.75" customHeight="1">
      <c r="A38" s="51"/>
      <c r="B38" s="130"/>
      <c r="C38" s="39"/>
      <c r="D38" s="39"/>
      <c r="E38" s="76"/>
      <c r="F38" s="76"/>
      <c r="G38" s="76"/>
      <c r="H38" s="76"/>
      <c r="I38" s="131"/>
      <c r="J38" s="51"/>
      <c r="K38" s="130"/>
      <c r="L38" s="39"/>
      <c r="M38" s="39"/>
      <c r="N38" s="76"/>
      <c r="O38" s="76"/>
      <c r="P38" s="76"/>
      <c r="Q38" s="76"/>
      <c r="R38" s="131"/>
      <c r="S38" s="51"/>
      <c r="T38" s="130"/>
      <c r="U38" s="39"/>
      <c r="V38" s="39"/>
      <c r="W38" s="76"/>
      <c r="X38" s="76"/>
      <c r="Y38" s="76"/>
      <c r="Z38" s="76"/>
      <c r="AA38" s="131"/>
      <c r="AB38" s="51"/>
      <c r="AC38" s="130"/>
      <c r="AD38" s="39"/>
      <c r="AE38" s="39"/>
      <c r="AF38" s="76"/>
      <c r="AG38" s="76"/>
      <c r="AH38" s="76"/>
      <c r="AI38" s="76"/>
      <c r="AJ38" s="131"/>
      <c r="AK38" s="51"/>
      <c r="AL38" s="130"/>
      <c r="AM38" s="39"/>
      <c r="AN38" s="39"/>
      <c r="AO38" s="76"/>
      <c r="AP38" s="76"/>
      <c r="AQ38" s="76"/>
      <c r="AR38" s="76"/>
      <c r="AS38" s="131"/>
    </row>
    <row r="39" spans="1:45" ht="15" customHeight="1">
      <c r="A39" s="1"/>
      <c r="B39" s="132"/>
      <c r="C39" s="405" t="s">
        <v>194</v>
      </c>
      <c r="D39" s="406"/>
      <c r="E39" s="406"/>
      <c r="F39" s="407"/>
      <c r="G39" s="38">
        <f>SUM(G17,G25,G32)</f>
        <v>0</v>
      </c>
      <c r="H39" s="37">
        <f>SUM(H17,H25,H32)</f>
        <v>0</v>
      </c>
      <c r="I39" s="126">
        <f>SUM(I17,I25,I32)</f>
        <v>0</v>
      </c>
      <c r="J39" s="1"/>
      <c r="K39" s="132"/>
      <c r="L39" s="405" t="s">
        <v>194</v>
      </c>
      <c r="M39" s="406"/>
      <c r="N39" s="406"/>
      <c r="O39" s="407"/>
      <c r="P39" s="38">
        <f>SUM(P17,P25,P32)</f>
        <v>0</v>
      </c>
      <c r="Q39" s="37">
        <f>SUM(Q17,Q25,Q32)</f>
        <v>0</v>
      </c>
      <c r="R39" s="126">
        <f>SUM(R17,R25,R32)</f>
        <v>0</v>
      </c>
      <c r="S39" s="1"/>
      <c r="T39" s="132"/>
      <c r="U39" s="405" t="s">
        <v>194</v>
      </c>
      <c r="V39" s="406"/>
      <c r="W39" s="406"/>
      <c r="X39" s="407"/>
      <c r="Y39" s="38">
        <f>SUM(Y17,Y25,Y32)</f>
        <v>0</v>
      </c>
      <c r="Z39" s="37">
        <f>SUM(Z17,Z25,Z32)</f>
        <v>0</v>
      </c>
      <c r="AA39" s="126">
        <f>SUM(AA17,AA25,AA32)</f>
        <v>0</v>
      </c>
      <c r="AB39" s="1"/>
      <c r="AC39" s="132"/>
      <c r="AD39" s="405" t="s">
        <v>194</v>
      </c>
      <c r="AE39" s="406"/>
      <c r="AF39" s="406"/>
      <c r="AG39" s="407"/>
      <c r="AH39" s="38">
        <f>SUM(AH17,AH25,AH32)</f>
        <v>0</v>
      </c>
      <c r="AI39" s="37">
        <f>SUM(AI17,AI25,AI32)</f>
        <v>0</v>
      </c>
      <c r="AJ39" s="126">
        <f>SUM(AJ17,AJ25,AJ32)</f>
        <v>0</v>
      </c>
      <c r="AK39" s="1"/>
      <c r="AL39" s="132"/>
      <c r="AM39" s="405" t="s">
        <v>194</v>
      </c>
      <c r="AN39" s="406"/>
      <c r="AO39" s="406"/>
      <c r="AP39" s="407"/>
      <c r="AQ39" s="38">
        <f>SUM(AQ17,AQ25,AQ32)</f>
        <v>0</v>
      </c>
      <c r="AR39" s="37">
        <f>SUM(AR17,AR25,AR32)</f>
        <v>0</v>
      </c>
      <c r="AS39" s="126">
        <f>SUM(AS17,AS25,AS32)</f>
        <v>0</v>
      </c>
    </row>
    <row r="40" spans="1:45" ht="15" customHeight="1" thickBot="1">
      <c r="A40" s="1"/>
      <c r="B40" s="133"/>
      <c r="C40" s="425" t="s">
        <v>195</v>
      </c>
      <c r="D40" s="426"/>
      <c r="E40" s="426"/>
      <c r="F40" s="427"/>
      <c r="G40" s="134">
        <v>0</v>
      </c>
      <c r="H40" s="135">
        <v>0</v>
      </c>
      <c r="I40" s="136">
        <v>0</v>
      </c>
      <c r="J40" s="1"/>
      <c r="K40" s="133"/>
      <c r="L40" s="425" t="s">
        <v>195</v>
      </c>
      <c r="M40" s="426"/>
      <c r="N40" s="426"/>
      <c r="O40" s="427"/>
      <c r="P40" s="134">
        <v>0</v>
      </c>
      <c r="Q40" s="135">
        <v>0</v>
      </c>
      <c r="R40" s="136">
        <v>0</v>
      </c>
      <c r="S40" s="1"/>
      <c r="T40" s="133"/>
      <c r="U40" s="425" t="s">
        <v>195</v>
      </c>
      <c r="V40" s="426"/>
      <c r="W40" s="426"/>
      <c r="X40" s="427"/>
      <c r="Y40" s="134">
        <v>0</v>
      </c>
      <c r="Z40" s="135">
        <v>0</v>
      </c>
      <c r="AA40" s="136">
        <v>0</v>
      </c>
      <c r="AB40" s="1"/>
      <c r="AC40" s="133"/>
      <c r="AD40" s="425" t="s">
        <v>195</v>
      </c>
      <c r="AE40" s="426"/>
      <c r="AF40" s="426"/>
      <c r="AG40" s="427"/>
      <c r="AH40" s="134">
        <v>0</v>
      </c>
      <c r="AI40" s="135">
        <v>0</v>
      </c>
      <c r="AJ40" s="136">
        <v>0</v>
      </c>
      <c r="AK40" s="1"/>
      <c r="AL40" s="133"/>
      <c r="AM40" s="425" t="s">
        <v>195</v>
      </c>
      <c r="AN40" s="426"/>
      <c r="AO40" s="426"/>
      <c r="AP40" s="427"/>
      <c r="AQ40" s="134">
        <v>0</v>
      </c>
      <c r="AR40" s="135">
        <v>0</v>
      </c>
      <c r="AS40" s="136">
        <v>0</v>
      </c>
    </row>
    <row r="41" spans="1:45" ht="12.75" customHeight="1">
      <c r="A41" s="51"/>
      <c r="B41" s="78"/>
      <c r="C41" s="78"/>
      <c r="D41" s="78"/>
      <c r="E41" s="79"/>
      <c r="F41" s="79"/>
      <c r="G41" s="80"/>
      <c r="H41" s="80"/>
      <c r="I41" s="80"/>
      <c r="J41" s="1"/>
      <c r="K41" s="78"/>
      <c r="L41" s="78"/>
      <c r="M41" s="78"/>
      <c r="N41" s="79"/>
      <c r="O41" s="79"/>
      <c r="P41" s="80"/>
      <c r="Q41" s="80"/>
      <c r="R41" s="80"/>
      <c r="S41" s="1"/>
      <c r="T41" s="78"/>
      <c r="U41" s="78"/>
      <c r="V41" s="78"/>
      <c r="W41" s="79"/>
      <c r="X41" s="79"/>
      <c r="Y41" s="80"/>
      <c r="Z41" s="80"/>
      <c r="AA41" s="80"/>
      <c r="AB41" s="1"/>
      <c r="AC41" s="78"/>
      <c r="AD41" s="78"/>
      <c r="AE41" s="78"/>
      <c r="AF41" s="79"/>
      <c r="AG41" s="79"/>
      <c r="AH41" s="80"/>
      <c r="AI41" s="80"/>
      <c r="AJ41" s="80"/>
      <c r="AK41" s="1"/>
      <c r="AL41" s="78"/>
      <c r="AM41" s="78"/>
      <c r="AN41" s="78"/>
      <c r="AO41" s="79"/>
      <c r="AP41" s="79"/>
      <c r="AQ41" s="80"/>
      <c r="AR41" s="80"/>
      <c r="AS41" s="80"/>
    </row>
    <row r="42" spans="2:45" s="77" customFormat="1" ht="12.75" customHeight="1">
      <c r="B42" s="455" t="s">
        <v>196</v>
      </c>
      <c r="C42" s="455"/>
      <c r="D42" s="455"/>
      <c r="E42" s="455"/>
      <c r="F42" s="455"/>
      <c r="G42" s="455"/>
      <c r="H42" s="455"/>
      <c r="I42" s="455"/>
      <c r="K42" s="455" t="s">
        <v>197</v>
      </c>
      <c r="L42" s="455"/>
      <c r="M42" s="455"/>
      <c r="N42" s="455"/>
      <c r="O42" s="455"/>
      <c r="P42" s="455"/>
      <c r="Q42" s="455"/>
      <c r="R42" s="455"/>
      <c r="T42" s="455" t="s">
        <v>198</v>
      </c>
      <c r="U42" s="455"/>
      <c r="V42" s="455"/>
      <c r="W42" s="455"/>
      <c r="X42" s="455"/>
      <c r="Y42" s="455"/>
      <c r="Z42" s="455"/>
      <c r="AA42" s="455"/>
      <c r="AC42" s="455" t="s">
        <v>199</v>
      </c>
      <c r="AD42" s="455"/>
      <c r="AE42" s="455"/>
      <c r="AF42" s="455"/>
      <c r="AG42" s="455"/>
      <c r="AH42" s="455"/>
      <c r="AI42" s="455"/>
      <c r="AJ42" s="455"/>
      <c r="AL42" s="455" t="s">
        <v>200</v>
      </c>
      <c r="AM42" s="455"/>
      <c r="AN42" s="455"/>
      <c r="AO42" s="455"/>
      <c r="AP42" s="455"/>
      <c r="AQ42" s="455"/>
      <c r="AR42" s="455"/>
      <c r="AS42" s="455"/>
    </row>
    <row r="43" spans="2:45" ht="12.75">
      <c r="B43" s="455"/>
      <c r="C43" s="455"/>
      <c r="D43" s="455"/>
      <c r="E43" s="455"/>
      <c r="F43" s="455"/>
      <c r="G43" s="455"/>
      <c r="H43" s="455"/>
      <c r="I43" s="455"/>
      <c r="K43" s="455"/>
      <c r="L43" s="455"/>
      <c r="M43" s="455"/>
      <c r="N43" s="455"/>
      <c r="O43" s="455"/>
      <c r="P43" s="455"/>
      <c r="Q43" s="455"/>
      <c r="R43" s="455"/>
      <c r="T43" s="455"/>
      <c r="U43" s="455"/>
      <c r="V43" s="455"/>
      <c r="W43" s="455"/>
      <c r="X43" s="455"/>
      <c r="Y43" s="455"/>
      <c r="Z43" s="455"/>
      <c r="AA43" s="455"/>
      <c r="AC43" s="455"/>
      <c r="AD43" s="455"/>
      <c r="AE43" s="455"/>
      <c r="AF43" s="455"/>
      <c r="AG43" s="455"/>
      <c r="AH43" s="455"/>
      <c r="AI43" s="455"/>
      <c r="AJ43" s="455"/>
      <c r="AL43" s="455"/>
      <c r="AM43" s="455"/>
      <c r="AN43" s="455"/>
      <c r="AO43" s="455"/>
      <c r="AP43" s="455"/>
      <c r="AQ43" s="455"/>
      <c r="AR43" s="455"/>
      <c r="AS43" s="455"/>
    </row>
    <row r="44" spans="2:38" s="8" customFormat="1" ht="12.75">
      <c r="B44" s="81"/>
      <c r="K44" s="81"/>
      <c r="T44" s="81"/>
      <c r="AC44" s="81"/>
      <c r="AL44" s="81"/>
    </row>
    <row r="45" ht="12.75"/>
    <row r="46" ht="12.75"/>
    <row r="47" ht="12.75"/>
    <row r="48" ht="12.75"/>
    <row r="49" ht="12.75"/>
    <row r="50" ht="12.75"/>
    <row r="51" spans="2:45" ht="12.75">
      <c r="B51" s="8"/>
      <c r="C51" s="8"/>
      <c r="D51" s="8"/>
      <c r="E51" s="8"/>
      <c r="F51" s="8"/>
      <c r="G51" s="8"/>
      <c r="H51" s="8"/>
      <c r="I51" s="8"/>
      <c r="K51" s="8"/>
      <c r="L51" s="8"/>
      <c r="M51" s="8"/>
      <c r="N51" s="8"/>
      <c r="O51" s="8"/>
      <c r="P51" s="8"/>
      <c r="Q51" s="8"/>
      <c r="R51" s="8"/>
      <c r="T51" s="8"/>
      <c r="U51" s="8"/>
      <c r="V51" s="8"/>
      <c r="W51" s="8"/>
      <c r="X51" s="8"/>
      <c r="Y51" s="8"/>
      <c r="Z51" s="8"/>
      <c r="AA51" s="8"/>
      <c r="AC51" s="8"/>
      <c r="AD51" s="8"/>
      <c r="AE51" s="8"/>
      <c r="AF51" s="8"/>
      <c r="AG51" s="8"/>
      <c r="AH51" s="8"/>
      <c r="AI51" s="8"/>
      <c r="AJ51" s="8"/>
      <c r="AL51" s="8"/>
      <c r="AM51" s="8"/>
      <c r="AN51" s="8"/>
      <c r="AO51" s="8"/>
      <c r="AP51" s="8"/>
      <c r="AQ51" s="8"/>
      <c r="AR51" s="8"/>
      <c r="AS51" s="8"/>
    </row>
    <row r="52" spans="2:45" ht="12.75" customHeight="1">
      <c r="B52" s="8"/>
      <c r="C52" s="8"/>
      <c r="D52" s="8"/>
      <c r="E52" s="8"/>
      <c r="F52" s="8"/>
      <c r="G52" s="8"/>
      <c r="H52" s="8"/>
      <c r="I52" s="8"/>
      <c r="K52" s="8"/>
      <c r="L52" s="8"/>
      <c r="M52" s="8"/>
      <c r="N52" s="8"/>
      <c r="O52" s="8"/>
      <c r="P52" s="8"/>
      <c r="Q52" s="8"/>
      <c r="R52" s="8"/>
      <c r="T52" s="8"/>
      <c r="U52" s="8"/>
      <c r="V52" s="8"/>
      <c r="W52" s="8"/>
      <c r="X52" s="8"/>
      <c r="Y52" s="8"/>
      <c r="Z52" s="8"/>
      <c r="AA52" s="8"/>
      <c r="AC52" s="8"/>
      <c r="AD52" s="8"/>
      <c r="AE52" s="8"/>
      <c r="AF52" s="8"/>
      <c r="AG52" s="8"/>
      <c r="AH52" s="8"/>
      <c r="AI52" s="8"/>
      <c r="AJ52" s="8"/>
      <c r="AL52" s="8"/>
      <c r="AM52" s="8"/>
      <c r="AN52" s="8"/>
      <c r="AO52" s="8"/>
      <c r="AP52" s="8"/>
      <c r="AQ52" s="8"/>
      <c r="AR52" s="8"/>
      <c r="AS52" s="8"/>
    </row>
    <row r="53" ht="13.5" customHeight="1"/>
    <row r="54" ht="24.75" customHeight="1"/>
    <row r="55" ht="24.75" customHeight="1"/>
    <row r="56" ht="24.75" customHeight="1"/>
    <row r="57" ht="12.75" customHeight="1"/>
    <row r="58" ht="12.75" customHeight="1"/>
    <row r="65" ht="13.5" customHeight="1"/>
  </sheetData>
  <sheetProtection/>
  <mergeCells count="180">
    <mergeCell ref="B8:C8"/>
    <mergeCell ref="D8:I8"/>
    <mergeCell ref="K8:L8"/>
    <mergeCell ref="K9:L9"/>
    <mergeCell ref="B10:C10"/>
    <mergeCell ref="D10:I10"/>
    <mergeCell ref="K10:L10"/>
    <mergeCell ref="B9:C9"/>
    <mergeCell ref="D9:I9"/>
    <mergeCell ref="AQ15:AS15"/>
    <mergeCell ref="U15:X16"/>
    <mergeCell ref="AM15:AP16"/>
    <mergeCell ref="AL15:AL16"/>
    <mergeCell ref="AD15:AG16"/>
    <mergeCell ref="V11:AA11"/>
    <mergeCell ref="AL11:AM11"/>
    <mergeCell ref="K15:K16"/>
    <mergeCell ref="AN11:AS11"/>
    <mergeCell ref="B11:C11"/>
    <mergeCell ref="D11:I11"/>
    <mergeCell ref="D12:I12"/>
    <mergeCell ref="K12:L12"/>
    <mergeCell ref="T11:U11"/>
    <mergeCell ref="M11:R11"/>
    <mergeCell ref="AC12:AD12"/>
    <mergeCell ref="AC11:AD11"/>
    <mergeCell ref="AE11:AJ11"/>
    <mergeCell ref="B12:C12"/>
    <mergeCell ref="C37:F37"/>
    <mergeCell ref="B17:F17"/>
    <mergeCell ref="T17:X17"/>
    <mergeCell ref="P15:R15"/>
    <mergeCell ref="M12:R12"/>
    <mergeCell ref="T12:U12"/>
    <mergeCell ref="V12:AA12"/>
    <mergeCell ref="C15:F16"/>
    <mergeCell ref="B15:B16"/>
    <mergeCell ref="B42:I43"/>
    <mergeCell ref="K42:R43"/>
    <mergeCell ref="T42:AA43"/>
    <mergeCell ref="C28:F28"/>
    <mergeCell ref="K17:O17"/>
    <mergeCell ref="C18:F18"/>
    <mergeCell ref="U22:X22"/>
    <mergeCell ref="U36:X36"/>
    <mergeCell ref="C21:F21"/>
    <mergeCell ref="K32:O32"/>
    <mergeCell ref="AD36:AG36"/>
    <mergeCell ref="U39:X39"/>
    <mergeCell ref="AM34:AP34"/>
    <mergeCell ref="AD34:AG34"/>
    <mergeCell ref="V10:AA10"/>
    <mergeCell ref="Y15:AA15"/>
    <mergeCell ref="AD22:AG22"/>
    <mergeCell ref="AM22:AP22"/>
    <mergeCell ref="AE10:AJ10"/>
    <mergeCell ref="AM21:AP21"/>
    <mergeCell ref="AC42:AJ43"/>
    <mergeCell ref="AL32:AP32"/>
    <mergeCell ref="AM30:AP30"/>
    <mergeCell ref="AD39:AG39"/>
    <mergeCell ref="AD37:AG37"/>
    <mergeCell ref="AL25:AP25"/>
    <mergeCell ref="AD30:AG30"/>
    <mergeCell ref="AM23:AP23"/>
    <mergeCell ref="C29:F29"/>
    <mergeCell ref="AM26:AP26"/>
    <mergeCell ref="AM27:AP27"/>
    <mergeCell ref="AM28:AP28"/>
    <mergeCell ref="AM29:AP29"/>
    <mergeCell ref="L29:O29"/>
    <mergeCell ref="U27:X27"/>
    <mergeCell ref="U19:X19"/>
    <mergeCell ref="AD21:AG21"/>
    <mergeCell ref="C26:F26"/>
    <mergeCell ref="L26:O26"/>
    <mergeCell ref="U26:X26"/>
    <mergeCell ref="AD26:AG26"/>
    <mergeCell ref="B25:F25"/>
    <mergeCell ref="L21:O21"/>
    <mergeCell ref="U21:X21"/>
    <mergeCell ref="L22:O22"/>
    <mergeCell ref="U23:X23"/>
    <mergeCell ref="T25:X25"/>
    <mergeCell ref="AC25:AG25"/>
    <mergeCell ref="C22:F22"/>
    <mergeCell ref="C20:F20"/>
    <mergeCell ref="L20:O20"/>
    <mergeCell ref="U20:X20"/>
    <mergeCell ref="K25:O25"/>
    <mergeCell ref="T15:T16"/>
    <mergeCell ref="L15:O16"/>
    <mergeCell ref="E5:I5"/>
    <mergeCell ref="N5:R5"/>
    <mergeCell ref="W5:AA5"/>
    <mergeCell ref="K11:L11"/>
    <mergeCell ref="G15:I15"/>
    <mergeCell ref="M10:R10"/>
    <mergeCell ref="T10:U10"/>
    <mergeCell ref="M9:R9"/>
    <mergeCell ref="AC8:AD8"/>
    <mergeCell ref="AC10:AD10"/>
    <mergeCell ref="M8:R8"/>
    <mergeCell ref="AL8:AM8"/>
    <mergeCell ref="V9:AA9"/>
    <mergeCell ref="T8:U8"/>
    <mergeCell ref="V8:AA8"/>
    <mergeCell ref="AC9:AD9"/>
    <mergeCell ref="T9:U9"/>
    <mergeCell ref="AL10:AM10"/>
    <mergeCell ref="AO5:AS5"/>
    <mergeCell ref="AE8:AJ8"/>
    <mergeCell ref="AN9:AS9"/>
    <mergeCell ref="AN8:AS8"/>
    <mergeCell ref="AL9:AM9"/>
    <mergeCell ref="AF5:AJ5"/>
    <mergeCell ref="AE9:AJ9"/>
    <mergeCell ref="AC17:AG17"/>
    <mergeCell ref="AM20:AP20"/>
    <mergeCell ref="AL17:AP17"/>
    <mergeCell ref="AM18:AP18"/>
    <mergeCell ref="AH15:AJ15"/>
    <mergeCell ref="AD18:AG18"/>
    <mergeCell ref="AC15:AC16"/>
    <mergeCell ref="L18:O18"/>
    <mergeCell ref="U18:X18"/>
    <mergeCell ref="AD20:AG20"/>
    <mergeCell ref="C30:F30"/>
    <mergeCell ref="L30:O30"/>
    <mergeCell ref="U30:X30"/>
    <mergeCell ref="C19:F19"/>
    <mergeCell ref="L19:O19"/>
    <mergeCell ref="AD19:AG19"/>
    <mergeCell ref="C23:F23"/>
    <mergeCell ref="T32:X32"/>
    <mergeCell ref="B32:F32"/>
    <mergeCell ref="AD23:AG23"/>
    <mergeCell ref="AD27:AG27"/>
    <mergeCell ref="U29:X29"/>
    <mergeCell ref="L28:O28"/>
    <mergeCell ref="U28:X28"/>
    <mergeCell ref="C27:F27"/>
    <mergeCell ref="L27:O27"/>
    <mergeCell ref="L23:O23"/>
    <mergeCell ref="AN10:AS10"/>
    <mergeCell ref="AM33:AP33"/>
    <mergeCell ref="AD33:AG33"/>
    <mergeCell ref="AC32:AG32"/>
    <mergeCell ref="AL12:AM12"/>
    <mergeCell ref="AN12:AS12"/>
    <mergeCell ref="AD29:AG29"/>
    <mergeCell ref="AD28:AG28"/>
    <mergeCell ref="AE12:AJ12"/>
    <mergeCell ref="AM19:AP19"/>
    <mergeCell ref="C33:F33"/>
    <mergeCell ref="L33:O33"/>
    <mergeCell ref="U33:X33"/>
    <mergeCell ref="C34:F34"/>
    <mergeCell ref="L34:O34"/>
    <mergeCell ref="U34:X34"/>
    <mergeCell ref="AL42:AS43"/>
    <mergeCell ref="AM37:AP37"/>
    <mergeCell ref="C35:F35"/>
    <mergeCell ref="L35:O35"/>
    <mergeCell ref="U35:X35"/>
    <mergeCell ref="AD35:AG35"/>
    <mergeCell ref="AM39:AP39"/>
    <mergeCell ref="AM36:AP36"/>
    <mergeCell ref="C39:F39"/>
    <mergeCell ref="L39:O39"/>
    <mergeCell ref="AM35:AP35"/>
    <mergeCell ref="C40:F40"/>
    <mergeCell ref="L40:O40"/>
    <mergeCell ref="U40:X40"/>
    <mergeCell ref="AD40:AG40"/>
    <mergeCell ref="AM40:AP40"/>
    <mergeCell ref="L37:O37"/>
    <mergeCell ref="U37:X37"/>
    <mergeCell ref="C36:F36"/>
    <mergeCell ref="L36:O36"/>
  </mergeCells>
  <printOptions/>
  <pageMargins left="0.15748031496062992" right="0.15748031496062992" top="0.2362204724409449" bottom="0.2362204724409449" header="0.5118110236220472" footer="0.5118110236220472"/>
  <pageSetup horizontalDpi="600" verticalDpi="600" orientation="portrait" paperSize="9" scale="95"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tabColor indexed="10"/>
  </sheetPr>
  <dimension ref="A1:AX30"/>
  <sheetViews>
    <sheetView view="pageBreakPreview" zoomScale="80" zoomScaleSheetLayoutView="80" zoomScalePageLayoutView="0" workbookViewId="0" topLeftCell="A1">
      <selection activeCell="M36" sqref="M36"/>
    </sheetView>
  </sheetViews>
  <sheetFormatPr defaultColWidth="9.140625" defaultRowHeight="12.75"/>
  <cols>
    <col min="1" max="1" width="2.140625" style="339" customWidth="1"/>
    <col min="2" max="2" width="9.28125" style="2" customWidth="1"/>
    <col min="3" max="3" width="14.8515625" style="2" customWidth="1"/>
    <col min="4" max="4" width="6.00390625" style="2" customWidth="1"/>
    <col min="5" max="5" width="22.57421875" style="2" customWidth="1"/>
    <col min="6" max="10" width="8.7109375" style="2" customWidth="1"/>
    <col min="11" max="11" width="2.57421875" style="339" customWidth="1"/>
    <col min="12" max="12" width="9.28125" style="2" customWidth="1"/>
    <col min="13" max="13" width="14.8515625" style="2" customWidth="1"/>
    <col min="14" max="14" width="6.00390625" style="2" customWidth="1"/>
    <col min="15" max="15" width="14.00390625" style="2" customWidth="1"/>
    <col min="16" max="20" width="8.7109375" style="2" customWidth="1"/>
    <col min="21" max="21" width="2.140625" style="339" customWidth="1"/>
    <col min="22" max="22" width="9.28125" style="2" customWidth="1"/>
    <col min="23" max="23" width="14.8515625" style="2" customWidth="1"/>
    <col min="24" max="24" width="6.00390625" style="2" customWidth="1"/>
    <col min="25" max="25" width="15.57421875" style="2" customWidth="1"/>
    <col min="26" max="30" width="8.7109375" style="2" customWidth="1"/>
    <col min="31" max="31" width="2.140625" style="339" customWidth="1"/>
    <col min="32" max="32" width="9.28125" style="2" customWidth="1"/>
    <col min="33" max="33" width="14.8515625" style="2" customWidth="1"/>
    <col min="34" max="34" width="6.00390625" style="2" customWidth="1"/>
    <col min="35" max="35" width="15.00390625" style="2" customWidth="1"/>
    <col min="36" max="40" width="8.7109375" style="2" customWidth="1"/>
    <col min="41" max="41" width="2.140625" style="339" customWidth="1"/>
    <col min="42" max="42" width="9.28125" style="2" customWidth="1"/>
    <col min="43" max="43" width="14.8515625" style="2" customWidth="1"/>
    <col min="44" max="44" width="6.00390625" style="2" customWidth="1"/>
    <col min="45" max="45" width="14.00390625" style="2" customWidth="1"/>
    <col min="46" max="50" width="8.7109375" style="2" customWidth="1"/>
    <col min="51" max="16384" width="9.140625" style="2" customWidth="1"/>
  </cols>
  <sheetData>
    <row r="1" spans="1:50" s="339" customFormat="1" ht="13.5" customHeight="1">
      <c r="A1" s="337"/>
      <c r="B1" s="345" t="s">
        <v>201</v>
      </c>
      <c r="C1" s="346"/>
      <c r="D1" s="346"/>
      <c r="E1" s="346"/>
      <c r="F1" s="346"/>
      <c r="G1" s="346"/>
      <c r="H1" s="346"/>
      <c r="I1" s="346"/>
      <c r="J1" s="347"/>
      <c r="K1" s="337"/>
      <c r="L1" s="345" t="s">
        <v>202</v>
      </c>
      <c r="M1" s="346"/>
      <c r="N1" s="346"/>
      <c r="O1" s="346"/>
      <c r="P1" s="346"/>
      <c r="Q1" s="346"/>
      <c r="R1" s="346"/>
      <c r="S1" s="346"/>
      <c r="T1" s="347"/>
      <c r="U1" s="337"/>
      <c r="V1" s="345" t="s">
        <v>203</v>
      </c>
      <c r="W1" s="346"/>
      <c r="X1" s="346"/>
      <c r="Y1" s="346"/>
      <c r="Z1" s="346"/>
      <c r="AA1" s="346"/>
      <c r="AB1" s="346"/>
      <c r="AC1" s="346"/>
      <c r="AD1" s="347"/>
      <c r="AE1" s="337"/>
      <c r="AF1" s="345" t="s">
        <v>204</v>
      </c>
      <c r="AG1" s="346"/>
      <c r="AH1" s="346"/>
      <c r="AI1" s="346"/>
      <c r="AJ1" s="346"/>
      <c r="AK1" s="346"/>
      <c r="AL1" s="346"/>
      <c r="AM1" s="346"/>
      <c r="AN1" s="347"/>
      <c r="AO1" s="337"/>
      <c r="AP1" s="345" t="s">
        <v>205</v>
      </c>
      <c r="AQ1" s="346"/>
      <c r="AR1" s="346"/>
      <c r="AS1" s="346"/>
      <c r="AT1" s="346"/>
      <c r="AU1" s="346"/>
      <c r="AV1" s="346"/>
      <c r="AW1" s="346"/>
      <c r="AX1" s="347"/>
    </row>
    <row r="2" spans="1:50" s="1" customFormat="1" ht="12.75">
      <c r="A2" s="337"/>
      <c r="B2" s="187" t="s">
        <v>123</v>
      </c>
      <c r="C2" s="338"/>
      <c r="D2" s="338"/>
      <c r="E2" s="413" t="s">
        <v>103</v>
      </c>
      <c r="F2" s="414"/>
      <c r="G2" s="414"/>
      <c r="H2" s="414"/>
      <c r="I2" s="414"/>
      <c r="J2" s="509"/>
      <c r="K2" s="337"/>
      <c r="L2" s="187" t="s">
        <v>123</v>
      </c>
      <c r="M2" s="338"/>
      <c r="N2" s="338"/>
      <c r="O2" s="413" t="s">
        <v>103</v>
      </c>
      <c r="P2" s="414"/>
      <c r="Q2" s="414"/>
      <c r="R2" s="414"/>
      <c r="S2" s="414"/>
      <c r="T2" s="509"/>
      <c r="U2" s="337"/>
      <c r="V2" s="187" t="s">
        <v>123</v>
      </c>
      <c r="W2" s="338"/>
      <c r="X2" s="338"/>
      <c r="Y2" s="413" t="s">
        <v>103</v>
      </c>
      <c r="Z2" s="414"/>
      <c r="AA2" s="414"/>
      <c r="AB2" s="414"/>
      <c r="AC2" s="414"/>
      <c r="AD2" s="509"/>
      <c r="AE2" s="337"/>
      <c r="AF2" s="187" t="s">
        <v>123</v>
      </c>
      <c r="AG2" s="338"/>
      <c r="AH2" s="338"/>
      <c r="AI2" s="413" t="s">
        <v>103</v>
      </c>
      <c r="AJ2" s="414"/>
      <c r="AK2" s="414"/>
      <c r="AL2" s="414"/>
      <c r="AM2" s="414"/>
      <c r="AN2" s="509"/>
      <c r="AO2" s="337"/>
      <c r="AP2" s="187" t="s">
        <v>123</v>
      </c>
      <c r="AQ2" s="338"/>
      <c r="AR2" s="338"/>
      <c r="AS2" s="413" t="s">
        <v>103</v>
      </c>
      <c r="AT2" s="414"/>
      <c r="AU2" s="414"/>
      <c r="AV2" s="414"/>
      <c r="AW2" s="414"/>
      <c r="AX2" s="509"/>
    </row>
    <row r="3" spans="1:50" s="344" customFormat="1" ht="10.5" customHeight="1" thickBot="1">
      <c r="A3" s="338"/>
      <c r="B3" s="340"/>
      <c r="C3" s="341"/>
      <c r="D3" s="341"/>
      <c r="E3" s="341"/>
      <c r="F3" s="341"/>
      <c r="G3" s="342"/>
      <c r="H3" s="342"/>
      <c r="I3" s="342"/>
      <c r="J3" s="343"/>
      <c r="K3" s="338"/>
      <c r="L3" s="340"/>
      <c r="M3" s="341"/>
      <c r="N3" s="341"/>
      <c r="O3" s="341"/>
      <c r="P3" s="341"/>
      <c r="Q3" s="342"/>
      <c r="R3" s="342"/>
      <c r="S3" s="342"/>
      <c r="T3" s="343"/>
      <c r="U3" s="338"/>
      <c r="V3" s="340"/>
      <c r="W3" s="341"/>
      <c r="X3" s="341"/>
      <c r="Y3" s="341"/>
      <c r="Z3" s="341"/>
      <c r="AA3" s="342"/>
      <c r="AB3" s="342"/>
      <c r="AC3" s="342"/>
      <c r="AD3" s="343"/>
      <c r="AE3" s="338"/>
      <c r="AF3" s="340"/>
      <c r="AG3" s="341"/>
      <c r="AH3" s="341"/>
      <c r="AI3" s="341"/>
      <c r="AJ3" s="341"/>
      <c r="AK3" s="342"/>
      <c r="AL3" s="342"/>
      <c r="AM3" s="342"/>
      <c r="AN3" s="343"/>
      <c r="AO3" s="338"/>
      <c r="AP3" s="340"/>
      <c r="AQ3" s="341"/>
      <c r="AR3" s="341"/>
      <c r="AS3" s="341"/>
      <c r="AT3" s="341"/>
      <c r="AU3" s="342"/>
      <c r="AV3" s="342"/>
      <c r="AW3" s="342"/>
      <c r="AX3" s="343"/>
    </row>
    <row r="4" spans="1:50" ht="15" customHeight="1">
      <c r="A4" s="337"/>
      <c r="B4" s="114" t="s">
        <v>139</v>
      </c>
      <c r="C4" s="115"/>
      <c r="D4" s="116"/>
      <c r="E4" s="116"/>
      <c r="F4" s="116"/>
      <c r="G4" s="116"/>
      <c r="H4" s="116"/>
      <c r="I4" s="116"/>
      <c r="J4" s="117"/>
      <c r="K4" s="337"/>
      <c r="L4" s="114" t="s">
        <v>139</v>
      </c>
      <c r="M4" s="115"/>
      <c r="N4" s="116"/>
      <c r="O4" s="116"/>
      <c r="P4" s="116"/>
      <c r="Q4" s="116"/>
      <c r="R4" s="116"/>
      <c r="S4" s="116"/>
      <c r="T4" s="117"/>
      <c r="U4" s="337"/>
      <c r="V4" s="114" t="s">
        <v>139</v>
      </c>
      <c r="W4" s="115"/>
      <c r="X4" s="116"/>
      <c r="Y4" s="116"/>
      <c r="Z4" s="116"/>
      <c r="AA4" s="116"/>
      <c r="AB4" s="116"/>
      <c r="AC4" s="116"/>
      <c r="AD4" s="117"/>
      <c r="AE4" s="337"/>
      <c r="AF4" s="114" t="s">
        <v>139</v>
      </c>
      <c r="AG4" s="115"/>
      <c r="AH4" s="116"/>
      <c r="AI4" s="116"/>
      <c r="AJ4" s="116"/>
      <c r="AK4" s="116"/>
      <c r="AL4" s="116"/>
      <c r="AM4" s="116"/>
      <c r="AN4" s="117"/>
      <c r="AO4" s="337"/>
      <c r="AP4" s="114" t="s">
        <v>139</v>
      </c>
      <c r="AQ4" s="115"/>
      <c r="AR4" s="116"/>
      <c r="AS4" s="116"/>
      <c r="AT4" s="116"/>
      <c r="AU4" s="116"/>
      <c r="AV4" s="116"/>
      <c r="AW4" s="116"/>
      <c r="AX4" s="117"/>
    </row>
    <row r="5" spans="1:50" ht="12.75" customHeight="1">
      <c r="A5" s="337"/>
      <c r="B5" s="505" t="s">
        <v>206</v>
      </c>
      <c r="C5" s="506"/>
      <c r="D5" s="506"/>
      <c r="E5" s="506"/>
      <c r="F5" s="153" t="s">
        <v>140</v>
      </c>
      <c r="G5" s="153" t="s">
        <v>141</v>
      </c>
      <c r="H5" s="420" t="s">
        <v>142</v>
      </c>
      <c r="I5" s="492"/>
      <c r="J5" s="493"/>
      <c r="K5" s="337"/>
      <c r="L5" s="505" t="s">
        <v>206</v>
      </c>
      <c r="M5" s="506"/>
      <c r="N5" s="506"/>
      <c r="O5" s="506"/>
      <c r="P5" s="153" t="s">
        <v>140</v>
      </c>
      <c r="Q5" s="153" t="s">
        <v>141</v>
      </c>
      <c r="R5" s="420" t="s">
        <v>142</v>
      </c>
      <c r="S5" s="492"/>
      <c r="T5" s="493"/>
      <c r="U5" s="337"/>
      <c r="V5" s="505" t="s">
        <v>206</v>
      </c>
      <c r="W5" s="506"/>
      <c r="X5" s="506"/>
      <c r="Y5" s="506"/>
      <c r="Z5" s="153" t="s">
        <v>140</v>
      </c>
      <c r="AA5" s="153" t="s">
        <v>141</v>
      </c>
      <c r="AB5" s="420" t="s">
        <v>142</v>
      </c>
      <c r="AC5" s="492"/>
      <c r="AD5" s="493"/>
      <c r="AE5" s="337"/>
      <c r="AF5" s="505" t="s">
        <v>206</v>
      </c>
      <c r="AG5" s="506"/>
      <c r="AH5" s="506"/>
      <c r="AI5" s="506"/>
      <c r="AJ5" s="153" t="s">
        <v>140</v>
      </c>
      <c r="AK5" s="153" t="s">
        <v>141</v>
      </c>
      <c r="AL5" s="420" t="s">
        <v>142</v>
      </c>
      <c r="AM5" s="492"/>
      <c r="AN5" s="493"/>
      <c r="AO5" s="337"/>
      <c r="AP5" s="505" t="s">
        <v>206</v>
      </c>
      <c r="AQ5" s="506"/>
      <c r="AR5" s="506"/>
      <c r="AS5" s="506"/>
      <c r="AT5" s="153" t="s">
        <v>140</v>
      </c>
      <c r="AU5" s="153" t="s">
        <v>141</v>
      </c>
      <c r="AV5" s="420" t="s">
        <v>142</v>
      </c>
      <c r="AW5" s="492"/>
      <c r="AX5" s="493"/>
    </row>
    <row r="6" spans="1:50" ht="45" customHeight="1">
      <c r="A6" s="337"/>
      <c r="B6" s="507"/>
      <c r="C6" s="508"/>
      <c r="D6" s="508"/>
      <c r="E6" s="508"/>
      <c r="F6" s="70" t="s">
        <v>9</v>
      </c>
      <c r="G6" s="71" t="s">
        <v>12</v>
      </c>
      <c r="H6" s="71" t="s">
        <v>14</v>
      </c>
      <c r="I6" s="72" t="s">
        <v>15</v>
      </c>
      <c r="J6" s="220" t="s">
        <v>16</v>
      </c>
      <c r="K6" s="337"/>
      <c r="L6" s="507"/>
      <c r="M6" s="508"/>
      <c r="N6" s="508"/>
      <c r="O6" s="508"/>
      <c r="P6" s="70" t="s">
        <v>9</v>
      </c>
      <c r="Q6" s="71" t="s">
        <v>12</v>
      </c>
      <c r="R6" s="71" t="s">
        <v>14</v>
      </c>
      <c r="S6" s="72" t="s">
        <v>15</v>
      </c>
      <c r="T6" s="220" t="s">
        <v>16</v>
      </c>
      <c r="U6" s="337"/>
      <c r="V6" s="507"/>
      <c r="W6" s="508"/>
      <c r="X6" s="508"/>
      <c r="Y6" s="508"/>
      <c r="Z6" s="70" t="s">
        <v>9</v>
      </c>
      <c r="AA6" s="71" t="s">
        <v>12</v>
      </c>
      <c r="AB6" s="71" t="s">
        <v>14</v>
      </c>
      <c r="AC6" s="72" t="s">
        <v>15</v>
      </c>
      <c r="AD6" s="220" t="s">
        <v>16</v>
      </c>
      <c r="AE6" s="337"/>
      <c r="AF6" s="507"/>
      <c r="AG6" s="508"/>
      <c r="AH6" s="508"/>
      <c r="AI6" s="508"/>
      <c r="AJ6" s="70" t="s">
        <v>9</v>
      </c>
      <c r="AK6" s="71" t="s">
        <v>12</v>
      </c>
      <c r="AL6" s="71" t="s">
        <v>14</v>
      </c>
      <c r="AM6" s="72" t="s">
        <v>15</v>
      </c>
      <c r="AN6" s="220" t="s">
        <v>16</v>
      </c>
      <c r="AO6" s="337"/>
      <c r="AP6" s="507"/>
      <c r="AQ6" s="508"/>
      <c r="AR6" s="508"/>
      <c r="AS6" s="508"/>
      <c r="AT6" s="70" t="s">
        <v>9</v>
      </c>
      <c r="AU6" s="71" t="s">
        <v>12</v>
      </c>
      <c r="AV6" s="71" t="s">
        <v>14</v>
      </c>
      <c r="AW6" s="72" t="s">
        <v>15</v>
      </c>
      <c r="AX6" s="220" t="s">
        <v>16</v>
      </c>
    </row>
    <row r="7" spans="1:50" ht="32.25" customHeight="1">
      <c r="A7" s="337"/>
      <c r="B7" s="410" t="s">
        <v>144</v>
      </c>
      <c r="C7" s="411"/>
      <c r="D7" s="411"/>
      <c r="E7" s="412"/>
      <c r="F7" s="54">
        <f>SUM(F8:F13)</f>
        <v>0</v>
      </c>
      <c r="G7" s="54">
        <f>SUM(G8:G13)</f>
        <v>0</v>
      </c>
      <c r="H7" s="38">
        <f>SUM(H8:H13)</f>
        <v>0</v>
      </c>
      <c r="I7" s="223">
        <f>SUM(I8:I13)</f>
        <v>0</v>
      </c>
      <c r="J7" s="181">
        <f>SUM(J8:J13)</f>
        <v>0</v>
      </c>
      <c r="K7" s="337"/>
      <c r="L7" s="410" t="s">
        <v>144</v>
      </c>
      <c r="M7" s="411"/>
      <c r="N7" s="411"/>
      <c r="O7" s="412"/>
      <c r="P7" s="54">
        <f>SUM(P8:P13)</f>
        <v>0</v>
      </c>
      <c r="Q7" s="54">
        <f>SUM(Q8:Q13)</f>
        <v>0</v>
      </c>
      <c r="R7" s="38">
        <f>SUM(R8:R13)</f>
        <v>0</v>
      </c>
      <c r="S7" s="223">
        <f>SUM(S8:S13)</f>
        <v>0</v>
      </c>
      <c r="T7" s="181">
        <f>SUM(T8:T13)</f>
        <v>0</v>
      </c>
      <c r="U7" s="337"/>
      <c r="V7" s="410" t="s">
        <v>144</v>
      </c>
      <c r="W7" s="411"/>
      <c r="X7" s="411"/>
      <c r="Y7" s="412"/>
      <c r="Z7" s="54">
        <f>SUM(Z8:Z13)</f>
        <v>0</v>
      </c>
      <c r="AA7" s="54">
        <f>SUM(AA8:AA13)</f>
        <v>0</v>
      </c>
      <c r="AB7" s="38">
        <f>SUM(AB8:AB13)</f>
        <v>0</v>
      </c>
      <c r="AC7" s="223">
        <f>SUM(AC8:AC13)</f>
        <v>0</v>
      </c>
      <c r="AD7" s="181">
        <f>SUM(AD8:AD13)</f>
        <v>0</v>
      </c>
      <c r="AE7" s="337"/>
      <c r="AF7" s="410" t="s">
        <v>144</v>
      </c>
      <c r="AG7" s="411"/>
      <c r="AH7" s="411"/>
      <c r="AI7" s="412"/>
      <c r="AJ7" s="54">
        <f>SUM(AJ8:AJ13)</f>
        <v>0</v>
      </c>
      <c r="AK7" s="54">
        <f>SUM(AK8:AK13)</f>
        <v>0</v>
      </c>
      <c r="AL7" s="38">
        <f>SUM(AL8:AL13)</f>
        <v>0</v>
      </c>
      <c r="AM7" s="223">
        <f>SUM(AM8:AM13)</f>
        <v>0</v>
      </c>
      <c r="AN7" s="181">
        <f>SUM(AN8:AN13)</f>
        <v>0</v>
      </c>
      <c r="AO7" s="337"/>
      <c r="AP7" s="410" t="s">
        <v>144</v>
      </c>
      <c r="AQ7" s="411"/>
      <c r="AR7" s="411"/>
      <c r="AS7" s="412"/>
      <c r="AT7" s="54">
        <f>SUM(AT8:AT13)</f>
        <v>0</v>
      </c>
      <c r="AU7" s="54">
        <f>SUM(AU8:AU13)</f>
        <v>0</v>
      </c>
      <c r="AV7" s="38">
        <f>SUM(AV8:AV13)</f>
        <v>0</v>
      </c>
      <c r="AW7" s="223">
        <f>SUM(AW8:AW13)</f>
        <v>0</v>
      </c>
      <c r="AX7" s="181">
        <f>SUM(AX8:AX13)</f>
        <v>0</v>
      </c>
    </row>
    <row r="8" spans="1:50" ht="12.75" customHeight="1">
      <c r="A8" s="337"/>
      <c r="B8" s="127">
        <v>611000</v>
      </c>
      <c r="C8" s="405" t="s">
        <v>151</v>
      </c>
      <c r="D8" s="406"/>
      <c r="E8" s="407"/>
      <c r="F8" s="227">
        <f>+'T.1 Postojeći'!F27</f>
        <v>0</v>
      </c>
      <c r="G8" s="227">
        <f>+'T.1 Postojeći'!G27</f>
        <v>0</v>
      </c>
      <c r="H8" s="228">
        <f>+'T.1 Postojeći'!H27+'T.2 Predloženi'!G29-'T.3 Uštede'!G18</f>
        <v>0</v>
      </c>
      <c r="I8" s="229">
        <f>+'T.1 Postojeći'!I27+'T.2 Predloženi'!H29-'T.3 Uštede'!H18</f>
        <v>0</v>
      </c>
      <c r="J8" s="230">
        <f>+'T.1 Postojeći'!J27+'T.2 Predloženi'!I29-'T.3 Uštede'!I18</f>
        <v>0</v>
      </c>
      <c r="K8" s="337"/>
      <c r="L8" s="127">
        <v>611000</v>
      </c>
      <c r="M8" s="405" t="s">
        <v>151</v>
      </c>
      <c r="N8" s="406"/>
      <c r="O8" s="407"/>
      <c r="P8" s="227">
        <f>+'T.1 Postojeći'!Q27</f>
        <v>0</v>
      </c>
      <c r="Q8" s="227">
        <f>+'T.1 Postojeći'!R27</f>
        <v>0</v>
      </c>
      <c r="R8" s="228">
        <f>+'T.1 Postojeći'!S27+'T.2 Predloženi'!Q29-'T.3 Uštede'!P18</f>
        <v>0</v>
      </c>
      <c r="S8" s="229">
        <f>+'T.1 Postojeći'!T27+'T.2 Predloženi'!R29-'T.3 Uštede'!Q18</f>
        <v>0</v>
      </c>
      <c r="T8" s="230">
        <f>+'T.1 Postojeći'!U27+'T.2 Predloženi'!S29-'T.3 Uštede'!R18</f>
        <v>0</v>
      </c>
      <c r="U8" s="337"/>
      <c r="V8" s="127">
        <v>611000</v>
      </c>
      <c r="W8" s="405" t="s">
        <v>151</v>
      </c>
      <c r="X8" s="406"/>
      <c r="Y8" s="407"/>
      <c r="Z8" s="227">
        <f>+'T.1 Postojeći'!AB27</f>
        <v>0</v>
      </c>
      <c r="AA8" s="227">
        <f>+'T.1 Postojeći'!AC27</f>
        <v>0</v>
      </c>
      <c r="AB8" s="228">
        <f>+'T.1 Postojeći'!AD27+'T.2 Predloženi'!AA29-'T.3 Uštede'!Y18</f>
        <v>0</v>
      </c>
      <c r="AC8" s="229">
        <f>+'T.1 Postojeći'!AE27+'T.2 Predloženi'!AB29-'T.3 Uštede'!Z18</f>
        <v>0</v>
      </c>
      <c r="AD8" s="230">
        <f>+'T.1 Postojeći'!AF27+'T.2 Predloženi'!AC29-'T.3 Uštede'!AA18</f>
        <v>0</v>
      </c>
      <c r="AE8" s="337"/>
      <c r="AF8" s="127">
        <v>611000</v>
      </c>
      <c r="AG8" s="405" t="s">
        <v>151</v>
      </c>
      <c r="AH8" s="406"/>
      <c r="AI8" s="407"/>
      <c r="AJ8" s="227">
        <f>+'T.1 Postojeći'!AM27</f>
        <v>0</v>
      </c>
      <c r="AK8" s="227">
        <f>+'T.1 Postojeći'!AN27</f>
        <v>0</v>
      </c>
      <c r="AL8" s="228">
        <f>+'T.1 Postojeći'!AO27+'T.2 Predloženi'!AK29-'T.3 Uštede'!AH18</f>
        <v>0</v>
      </c>
      <c r="AM8" s="229">
        <f>+'T.1 Postojeći'!AP27+'T.2 Predloženi'!AL29-'T.3 Uštede'!AI18</f>
        <v>0</v>
      </c>
      <c r="AN8" s="230">
        <f>+'T.1 Postojeći'!AQ27+'T.2 Predloženi'!AM29-'T.3 Uštede'!AJ18</f>
        <v>0</v>
      </c>
      <c r="AO8" s="337"/>
      <c r="AP8" s="127">
        <v>611000</v>
      </c>
      <c r="AQ8" s="405" t="s">
        <v>151</v>
      </c>
      <c r="AR8" s="406"/>
      <c r="AS8" s="407"/>
      <c r="AT8" s="227">
        <f>+'T.1 Postojeći'!AX27</f>
        <v>0</v>
      </c>
      <c r="AU8" s="227">
        <f>+'T.1 Postojeći'!AY27</f>
        <v>0</v>
      </c>
      <c r="AV8" s="228">
        <f>+'T.1 Postojeći'!AZ27+'T.2 Predloženi'!AU29-'T.3 Uštede'!AQ18</f>
        <v>0</v>
      </c>
      <c r="AW8" s="229">
        <f>+'T.1 Postojeći'!BA27+'T.2 Predloženi'!AV29-'T.3 Uštede'!AR18</f>
        <v>0</v>
      </c>
      <c r="AX8" s="230">
        <f>+'T.1 Postojeći'!BB27+'T.2 Predloženi'!AW29-'T.3 Uštede'!AS18</f>
        <v>0</v>
      </c>
    </row>
    <row r="9" spans="1:50" ht="12.75" customHeight="1">
      <c r="A9" s="337"/>
      <c r="B9" s="129">
        <v>611200</v>
      </c>
      <c r="C9" s="405" t="s">
        <v>152</v>
      </c>
      <c r="D9" s="406"/>
      <c r="E9" s="407"/>
      <c r="F9" s="227">
        <f>+'T.1 Postojeći'!F28</f>
        <v>0</v>
      </c>
      <c r="G9" s="227">
        <f>+'T.1 Postojeći'!G28</f>
        <v>0</v>
      </c>
      <c r="H9" s="228">
        <f>+'T.1 Postojeći'!H28+'T.2 Predloženi'!G30-'T.3 Uštede'!G19</f>
        <v>0</v>
      </c>
      <c r="I9" s="229">
        <f>+'T.1 Postojeći'!I28+'T.2 Predloženi'!H30-'T.3 Uštede'!H19</f>
        <v>0</v>
      </c>
      <c r="J9" s="230">
        <f>+'T.1 Postojeći'!J28+'T.2 Predloženi'!I30-'T.3 Uštede'!I19</f>
        <v>0</v>
      </c>
      <c r="K9" s="337"/>
      <c r="L9" s="129">
        <v>611200</v>
      </c>
      <c r="M9" s="405" t="s">
        <v>152</v>
      </c>
      <c r="N9" s="406"/>
      <c r="O9" s="407"/>
      <c r="P9" s="227">
        <f>+'T.1 Postojeći'!Q28</f>
        <v>0</v>
      </c>
      <c r="Q9" s="227">
        <f>+'T.1 Postojeći'!R28</f>
        <v>0</v>
      </c>
      <c r="R9" s="228">
        <f>+'T.1 Postojeći'!S28+'T.2 Predloženi'!Q30-'T.3 Uštede'!P19</f>
        <v>0</v>
      </c>
      <c r="S9" s="229">
        <f>+'T.1 Postojeći'!T28+'T.2 Predloženi'!R30-'T.3 Uštede'!Q19</f>
        <v>0</v>
      </c>
      <c r="T9" s="230">
        <f>+'T.1 Postojeći'!U28+'T.2 Predloženi'!S30-'T.3 Uštede'!R19</f>
        <v>0</v>
      </c>
      <c r="U9" s="337"/>
      <c r="V9" s="129">
        <v>611200</v>
      </c>
      <c r="W9" s="405" t="s">
        <v>152</v>
      </c>
      <c r="X9" s="406"/>
      <c r="Y9" s="407"/>
      <c r="Z9" s="227">
        <f>+'T.1 Postojeći'!AB28</f>
        <v>0</v>
      </c>
      <c r="AA9" s="227">
        <f>+'T.1 Postojeći'!AC28</f>
        <v>0</v>
      </c>
      <c r="AB9" s="228">
        <f>+'T.1 Postojeći'!AD28+'T.2 Predloženi'!AA30-'T.3 Uštede'!Y19</f>
        <v>0</v>
      </c>
      <c r="AC9" s="229">
        <f>+'T.1 Postojeći'!AE28+'T.2 Predloženi'!AB30-'T.3 Uštede'!Z19</f>
        <v>0</v>
      </c>
      <c r="AD9" s="230">
        <f>+'T.1 Postojeći'!AF28+'T.2 Predloženi'!AC30-'T.3 Uštede'!AA19</f>
        <v>0</v>
      </c>
      <c r="AE9" s="337"/>
      <c r="AF9" s="129">
        <v>611200</v>
      </c>
      <c r="AG9" s="405" t="s">
        <v>152</v>
      </c>
      <c r="AH9" s="406"/>
      <c r="AI9" s="407"/>
      <c r="AJ9" s="227">
        <f>+'T.1 Postojeći'!AM28</f>
        <v>0</v>
      </c>
      <c r="AK9" s="227">
        <f>+'T.1 Postojeći'!AN28</f>
        <v>0</v>
      </c>
      <c r="AL9" s="228">
        <f>+'T.1 Postojeći'!AO28+'T.2 Predloženi'!AK30-'T.3 Uštede'!AH19</f>
        <v>0</v>
      </c>
      <c r="AM9" s="229">
        <f>+'T.1 Postojeći'!AP28+'T.2 Predloženi'!AL30-'T.3 Uštede'!AI19</f>
        <v>0</v>
      </c>
      <c r="AN9" s="230">
        <f>+'T.1 Postojeći'!AQ28+'T.2 Predloženi'!AM30-'T.3 Uštede'!AJ19</f>
        <v>0</v>
      </c>
      <c r="AO9" s="337"/>
      <c r="AP9" s="129">
        <v>611200</v>
      </c>
      <c r="AQ9" s="405" t="s">
        <v>152</v>
      </c>
      <c r="AR9" s="406"/>
      <c r="AS9" s="407"/>
      <c r="AT9" s="227">
        <f>+'T.1 Postojeći'!AX28</f>
        <v>0</v>
      </c>
      <c r="AU9" s="227">
        <f>+'T.1 Postojeći'!AY28</f>
        <v>0</v>
      </c>
      <c r="AV9" s="228">
        <f>+'T.1 Postojeći'!AZ28+'T.2 Predloženi'!AU30-'T.3 Uštede'!AQ19</f>
        <v>0</v>
      </c>
      <c r="AW9" s="229">
        <f>+'T.1 Postojeći'!BA28+'T.2 Predloženi'!AV30-'T.3 Uštede'!AR19</f>
        <v>0</v>
      </c>
      <c r="AX9" s="230">
        <f>+'T.1 Postojeći'!BB28+'T.2 Predloženi'!AW30-'T.3 Uštede'!AS19</f>
        <v>0</v>
      </c>
    </row>
    <row r="10" spans="1:50" ht="12.75" customHeight="1">
      <c r="A10" s="337"/>
      <c r="B10" s="129">
        <v>613000</v>
      </c>
      <c r="C10" s="405" t="s">
        <v>146</v>
      </c>
      <c r="D10" s="406"/>
      <c r="E10" s="407"/>
      <c r="F10" s="227">
        <f>+'T.1 Postojeći'!F29</f>
        <v>0</v>
      </c>
      <c r="G10" s="227">
        <f>+'T.1 Postojeći'!G29</f>
        <v>0</v>
      </c>
      <c r="H10" s="228">
        <f>+'T.1 Postojeći'!H29+'T.2 Predloženi'!G31-'T.3 Uštede'!G20</f>
        <v>0</v>
      </c>
      <c r="I10" s="229">
        <f>+'T.1 Postojeći'!I29+'T.2 Predloženi'!H31-'T.3 Uštede'!H20</f>
        <v>0</v>
      </c>
      <c r="J10" s="230">
        <f>+'T.1 Postojeći'!J29+'T.2 Predloženi'!I31-'T.3 Uštede'!I20</f>
        <v>0</v>
      </c>
      <c r="K10" s="337"/>
      <c r="L10" s="129">
        <v>613000</v>
      </c>
      <c r="M10" s="405" t="s">
        <v>146</v>
      </c>
      <c r="N10" s="406"/>
      <c r="O10" s="407"/>
      <c r="P10" s="227">
        <f>+'T.1 Postojeći'!Q29</f>
        <v>0</v>
      </c>
      <c r="Q10" s="227">
        <f>+'T.1 Postojeći'!R29</f>
        <v>0</v>
      </c>
      <c r="R10" s="228">
        <f>+'T.1 Postojeći'!S29+'T.2 Predloženi'!Q31-'T.3 Uštede'!P20</f>
        <v>0</v>
      </c>
      <c r="S10" s="229">
        <f>+'T.1 Postojeći'!T29+'T.2 Predloženi'!R31-'T.3 Uštede'!Q20</f>
        <v>0</v>
      </c>
      <c r="T10" s="230">
        <f>+'T.1 Postojeći'!U29+'T.2 Predloženi'!S31-'T.3 Uštede'!R20</f>
        <v>0</v>
      </c>
      <c r="U10" s="337"/>
      <c r="V10" s="129">
        <v>613000</v>
      </c>
      <c r="W10" s="405" t="s">
        <v>146</v>
      </c>
      <c r="X10" s="406"/>
      <c r="Y10" s="407"/>
      <c r="Z10" s="227">
        <f>+'T.1 Postojeći'!AB29</f>
        <v>0</v>
      </c>
      <c r="AA10" s="227">
        <f>+'T.1 Postojeći'!AC29</f>
        <v>0</v>
      </c>
      <c r="AB10" s="228">
        <f>+'T.1 Postojeći'!AD29+'T.2 Predloženi'!AA31-'T.3 Uštede'!Y20</f>
        <v>0</v>
      </c>
      <c r="AC10" s="229">
        <f>+'T.1 Postojeći'!AE29+'T.2 Predloženi'!AB31-'T.3 Uštede'!Z20</f>
        <v>0</v>
      </c>
      <c r="AD10" s="230">
        <f>+'T.1 Postojeći'!AF29+'T.2 Predloženi'!AC31-'T.3 Uštede'!AA20</f>
        <v>0</v>
      </c>
      <c r="AE10" s="337"/>
      <c r="AF10" s="129">
        <v>613000</v>
      </c>
      <c r="AG10" s="405" t="s">
        <v>146</v>
      </c>
      <c r="AH10" s="406"/>
      <c r="AI10" s="407"/>
      <c r="AJ10" s="227">
        <f>+'T.1 Postojeći'!AM29</f>
        <v>0</v>
      </c>
      <c r="AK10" s="227">
        <f>+'T.1 Postojeći'!AN29</f>
        <v>0</v>
      </c>
      <c r="AL10" s="228">
        <f>+'T.1 Postojeći'!AO29+'T.2 Predloženi'!AK31-'T.3 Uštede'!AH20</f>
        <v>0</v>
      </c>
      <c r="AM10" s="229">
        <f>+'T.1 Postojeći'!AP29+'T.2 Predloženi'!AL31-'T.3 Uštede'!AI20</f>
        <v>0</v>
      </c>
      <c r="AN10" s="230">
        <f>+'T.1 Postojeći'!AQ29+'T.2 Predloženi'!AM31-'T.3 Uštede'!AJ20</f>
        <v>0</v>
      </c>
      <c r="AO10" s="337"/>
      <c r="AP10" s="129">
        <v>613000</v>
      </c>
      <c r="AQ10" s="405" t="s">
        <v>146</v>
      </c>
      <c r="AR10" s="406"/>
      <c r="AS10" s="407"/>
      <c r="AT10" s="227">
        <f>+'T.1 Postojeći'!AX29</f>
        <v>0</v>
      </c>
      <c r="AU10" s="227">
        <f>+'T.1 Postojeći'!AY29</f>
        <v>0</v>
      </c>
      <c r="AV10" s="228">
        <f>+'T.1 Postojeći'!AZ29+'T.2 Predloženi'!AU31-'T.3 Uštede'!AQ20</f>
        <v>0</v>
      </c>
      <c r="AW10" s="229">
        <f>+'T.1 Postojeći'!BA29+'T.2 Predloženi'!AV31-'T.3 Uštede'!AR20</f>
        <v>0</v>
      </c>
      <c r="AX10" s="230">
        <f>+'T.1 Postojeći'!BB29+'T.2 Predloženi'!AW31-'T.3 Uštede'!AS20</f>
        <v>0</v>
      </c>
    </row>
    <row r="11" spans="1:50" ht="12.75">
      <c r="A11" s="337"/>
      <c r="B11" s="129">
        <v>614000</v>
      </c>
      <c r="C11" s="405" t="s">
        <v>147</v>
      </c>
      <c r="D11" s="406"/>
      <c r="E11" s="407"/>
      <c r="F11" s="227">
        <f>+'T.1 Postojeći'!F30</f>
        <v>0</v>
      </c>
      <c r="G11" s="227">
        <f>+'T.1 Postojeći'!G30</f>
        <v>0</v>
      </c>
      <c r="H11" s="228">
        <f>+'T.1 Postojeći'!H30+'T.2 Predloženi'!G32-'T.3 Uštede'!G21</f>
        <v>0</v>
      </c>
      <c r="I11" s="229">
        <f>+'T.1 Postojeći'!I30+'T.2 Predloženi'!H32-'T.3 Uštede'!H21</f>
        <v>0</v>
      </c>
      <c r="J11" s="230">
        <f>+'T.1 Postojeći'!J30+'T.2 Predloženi'!I32-'T.3 Uštede'!I21</f>
        <v>0</v>
      </c>
      <c r="K11" s="337"/>
      <c r="L11" s="129">
        <v>614000</v>
      </c>
      <c r="M11" s="405" t="s">
        <v>147</v>
      </c>
      <c r="N11" s="406"/>
      <c r="O11" s="407"/>
      <c r="P11" s="227">
        <f>+'T.1 Postojeći'!Q30</f>
        <v>0</v>
      </c>
      <c r="Q11" s="227">
        <f>+'T.1 Postojeći'!R30</f>
        <v>0</v>
      </c>
      <c r="R11" s="228">
        <f>+'T.1 Postojeći'!S30+'T.2 Predloženi'!Q32-'T.3 Uštede'!P21</f>
        <v>0</v>
      </c>
      <c r="S11" s="229">
        <f>+'T.1 Postojeći'!T30+'T.2 Predloženi'!R32-'T.3 Uštede'!Q21</f>
        <v>0</v>
      </c>
      <c r="T11" s="230">
        <f>+'T.1 Postojeći'!U30+'T.2 Predloženi'!S32-'T.3 Uštede'!R21</f>
        <v>0</v>
      </c>
      <c r="U11" s="337"/>
      <c r="V11" s="129">
        <v>614000</v>
      </c>
      <c r="W11" s="405" t="s">
        <v>147</v>
      </c>
      <c r="X11" s="406"/>
      <c r="Y11" s="407"/>
      <c r="Z11" s="227">
        <f>+'T.1 Postojeći'!AB30</f>
        <v>0</v>
      </c>
      <c r="AA11" s="227">
        <f>+'T.1 Postojeći'!AC30</f>
        <v>0</v>
      </c>
      <c r="AB11" s="228">
        <f>+'T.1 Postojeći'!AD30+'T.2 Predloženi'!AA32-'T.3 Uštede'!Y21</f>
        <v>0</v>
      </c>
      <c r="AC11" s="229">
        <f>+'T.1 Postojeći'!AE30+'T.2 Predloženi'!AB32-'T.3 Uštede'!Z21</f>
        <v>0</v>
      </c>
      <c r="AD11" s="230">
        <f>+'T.1 Postojeći'!AF30+'T.2 Predloženi'!AC32-'T.3 Uštede'!AA21</f>
        <v>0</v>
      </c>
      <c r="AE11" s="337"/>
      <c r="AF11" s="129">
        <v>614000</v>
      </c>
      <c r="AG11" s="405" t="s">
        <v>147</v>
      </c>
      <c r="AH11" s="406"/>
      <c r="AI11" s="407"/>
      <c r="AJ11" s="227">
        <f>+'T.1 Postojeći'!AM30</f>
        <v>0</v>
      </c>
      <c r="AK11" s="227">
        <f>+'T.1 Postojeći'!AN30</f>
        <v>0</v>
      </c>
      <c r="AL11" s="228">
        <f>+'T.1 Postojeći'!AO30+'T.2 Predloženi'!AK32-'T.3 Uštede'!AH21</f>
        <v>0</v>
      </c>
      <c r="AM11" s="229">
        <f>+'T.1 Postojeći'!AP30+'T.2 Predloženi'!AL32-'T.3 Uštede'!AI21</f>
        <v>0</v>
      </c>
      <c r="AN11" s="230">
        <f>+'T.1 Postojeći'!AQ30+'T.2 Predloženi'!AM32-'T.3 Uštede'!AJ21</f>
        <v>0</v>
      </c>
      <c r="AO11" s="337"/>
      <c r="AP11" s="129">
        <v>614000</v>
      </c>
      <c r="AQ11" s="405" t="s">
        <v>147</v>
      </c>
      <c r="AR11" s="406"/>
      <c r="AS11" s="407"/>
      <c r="AT11" s="227">
        <f>+'T.1 Postojeći'!AX30</f>
        <v>0</v>
      </c>
      <c r="AU11" s="227">
        <f>+'T.1 Postojeći'!AY30</f>
        <v>0</v>
      </c>
      <c r="AV11" s="228">
        <f>+'T.1 Postojeći'!AZ30+'T.2 Predloženi'!AU32-'T.3 Uštede'!AQ21</f>
        <v>0</v>
      </c>
      <c r="AW11" s="229">
        <f>+'T.1 Postojeći'!BA30+'T.2 Predloženi'!AV32-'T.3 Uštede'!AR21</f>
        <v>0</v>
      </c>
      <c r="AX11" s="230">
        <f>+'T.1 Postojeći'!BB30+'T.2 Predloženi'!AW32-'T.3 Uštede'!AS21</f>
        <v>0</v>
      </c>
    </row>
    <row r="12" spans="1:50" ht="12.75" customHeight="1">
      <c r="A12" s="337"/>
      <c r="B12" s="129">
        <v>686000</v>
      </c>
      <c r="C12" s="405" t="s">
        <v>148</v>
      </c>
      <c r="D12" s="406"/>
      <c r="E12" s="406"/>
      <c r="F12" s="227">
        <f>+'T.1 Postojeći'!F31</f>
        <v>0</v>
      </c>
      <c r="G12" s="227">
        <f>+'T.1 Postojeći'!G31</f>
        <v>0</v>
      </c>
      <c r="H12" s="228">
        <f>+'T.1 Postojeći'!H31+'T.2 Predloženi'!G33-'T.3 Uštede'!G22</f>
        <v>0</v>
      </c>
      <c r="I12" s="229">
        <f>+'T.1 Postojeći'!I31+'T.2 Predloženi'!H33-'T.3 Uštede'!H22</f>
        <v>0</v>
      </c>
      <c r="J12" s="230">
        <f>+'T.1 Postojeći'!J31+'T.2 Predloženi'!I33-'T.3 Uštede'!I22</f>
        <v>0</v>
      </c>
      <c r="K12" s="337"/>
      <c r="L12" s="129">
        <v>686000</v>
      </c>
      <c r="M12" s="405" t="s">
        <v>148</v>
      </c>
      <c r="N12" s="406"/>
      <c r="O12" s="406"/>
      <c r="P12" s="227">
        <f>+'T.1 Postojeći'!Q31</f>
        <v>0</v>
      </c>
      <c r="Q12" s="227">
        <f>+'T.1 Postojeći'!R31</f>
        <v>0</v>
      </c>
      <c r="R12" s="228">
        <f>+'T.1 Postojeći'!S31+'T.2 Predloženi'!Q33-'T.3 Uštede'!P22</f>
        <v>0</v>
      </c>
      <c r="S12" s="229">
        <f>+'T.1 Postojeći'!T31+'T.2 Predloženi'!R33-'T.3 Uštede'!Q22</f>
        <v>0</v>
      </c>
      <c r="T12" s="230">
        <f>+'T.1 Postojeći'!U31+'T.2 Predloženi'!S33-'T.3 Uštede'!R22</f>
        <v>0</v>
      </c>
      <c r="U12" s="337"/>
      <c r="V12" s="129">
        <v>686000</v>
      </c>
      <c r="W12" s="405" t="s">
        <v>148</v>
      </c>
      <c r="X12" s="406"/>
      <c r="Y12" s="406"/>
      <c r="Z12" s="227">
        <f>+'T.1 Postojeći'!AB31</f>
        <v>0</v>
      </c>
      <c r="AA12" s="227">
        <f>+'T.1 Postojeći'!AC31</f>
        <v>0</v>
      </c>
      <c r="AB12" s="228">
        <f>+'T.1 Postojeći'!AD31+'T.2 Predloženi'!AA33-'T.3 Uštede'!Y22</f>
        <v>0</v>
      </c>
      <c r="AC12" s="229">
        <f>+'T.1 Postojeći'!AE31+'T.2 Predloženi'!AB33-'T.3 Uštede'!Z22</f>
        <v>0</v>
      </c>
      <c r="AD12" s="230">
        <f>+'T.1 Postojeći'!AF31+'T.2 Predloženi'!AC33-'T.3 Uštede'!AA22</f>
        <v>0</v>
      </c>
      <c r="AE12" s="337"/>
      <c r="AF12" s="129">
        <v>686000</v>
      </c>
      <c r="AG12" s="405" t="s">
        <v>148</v>
      </c>
      <c r="AH12" s="406"/>
      <c r="AI12" s="406"/>
      <c r="AJ12" s="227">
        <f>+'T.1 Postojeći'!AM31</f>
        <v>0</v>
      </c>
      <c r="AK12" s="227">
        <f>+'T.1 Postojeći'!AN31</f>
        <v>0</v>
      </c>
      <c r="AL12" s="228">
        <f>+'T.1 Postojeći'!AO31+'T.2 Predloženi'!AK33-'T.3 Uštede'!AH22</f>
        <v>0</v>
      </c>
      <c r="AM12" s="229">
        <f>+'T.1 Postojeći'!AP31+'T.2 Predloženi'!AL33-'T.3 Uštede'!AI22</f>
        <v>0</v>
      </c>
      <c r="AN12" s="230">
        <f>+'T.1 Postojeći'!AQ31+'T.2 Predloženi'!AM33-'T.3 Uštede'!AJ22</f>
        <v>0</v>
      </c>
      <c r="AO12" s="337"/>
      <c r="AP12" s="129">
        <v>686000</v>
      </c>
      <c r="AQ12" s="405" t="s">
        <v>148</v>
      </c>
      <c r="AR12" s="406"/>
      <c r="AS12" s="406"/>
      <c r="AT12" s="227">
        <f>+'T.1 Postojeći'!AX31</f>
        <v>0</v>
      </c>
      <c r="AU12" s="227">
        <f>+'T.1 Postojeći'!AY31</f>
        <v>0</v>
      </c>
      <c r="AV12" s="228">
        <f>+'T.1 Postojeći'!AZ31+'T.2 Predloženi'!AU33-'T.3 Uštede'!AQ22</f>
        <v>0</v>
      </c>
      <c r="AW12" s="229">
        <f>+'T.1 Postojeći'!BA31+'T.2 Predloženi'!AV33-'T.3 Uštede'!AR22</f>
        <v>0</v>
      </c>
      <c r="AX12" s="230">
        <f>+'T.1 Postojeći'!BB31+'T.2 Predloženi'!AW33-'T.3 Uštede'!AS22</f>
        <v>0</v>
      </c>
    </row>
    <row r="13" spans="1:50" ht="13.5" thickBot="1">
      <c r="A13" s="337"/>
      <c r="B13" s="163">
        <v>821000</v>
      </c>
      <c r="C13" s="425" t="s">
        <v>149</v>
      </c>
      <c r="D13" s="426"/>
      <c r="E13" s="427"/>
      <c r="F13" s="227">
        <f>+'T.1 Postojeći'!F32</f>
        <v>0</v>
      </c>
      <c r="G13" s="227">
        <f>+'T.1 Postojeći'!G32</f>
        <v>0</v>
      </c>
      <c r="H13" s="228">
        <f>+'T.1 Postojeći'!H32+'T.2 Predloženi'!G34-'T.3 Uštede'!G23</f>
        <v>0</v>
      </c>
      <c r="I13" s="229">
        <f>+'T.1 Postojeći'!I32+'T.2 Predloženi'!H34-'T.3 Uštede'!H23</f>
        <v>0</v>
      </c>
      <c r="J13" s="230">
        <f>+'T.1 Postojeći'!J32+'T.2 Predloženi'!I34-'T.3 Uštede'!I23</f>
        <v>0</v>
      </c>
      <c r="K13" s="337"/>
      <c r="L13" s="163">
        <v>821000</v>
      </c>
      <c r="M13" s="425" t="s">
        <v>149</v>
      </c>
      <c r="N13" s="426"/>
      <c r="O13" s="427"/>
      <c r="P13" s="227">
        <f>+'T.1 Postojeći'!Q32</f>
        <v>0</v>
      </c>
      <c r="Q13" s="227">
        <f>+'T.1 Postojeći'!R32</f>
        <v>0</v>
      </c>
      <c r="R13" s="228">
        <f>+'T.1 Postojeći'!S32+'T.2 Predloženi'!Q34-'T.3 Uštede'!P23</f>
        <v>0</v>
      </c>
      <c r="S13" s="229">
        <f>+'T.1 Postojeći'!T32+'T.2 Predloženi'!R34-'T.3 Uštede'!Q23</f>
        <v>0</v>
      </c>
      <c r="T13" s="230">
        <f>+'T.1 Postojeći'!U32+'T.2 Predloženi'!S34-'T.3 Uštede'!R23</f>
        <v>0</v>
      </c>
      <c r="U13" s="337"/>
      <c r="V13" s="163">
        <v>821000</v>
      </c>
      <c r="W13" s="425" t="s">
        <v>149</v>
      </c>
      <c r="X13" s="426"/>
      <c r="Y13" s="427"/>
      <c r="Z13" s="227">
        <f>+'T.1 Postojeći'!AB32</f>
        <v>0</v>
      </c>
      <c r="AA13" s="227">
        <f>+'T.1 Postojeći'!AC32</f>
        <v>0</v>
      </c>
      <c r="AB13" s="228">
        <f>+'T.1 Postojeći'!AD32+'T.2 Predloženi'!AA34-'T.3 Uštede'!Y23</f>
        <v>0</v>
      </c>
      <c r="AC13" s="229">
        <f>+'T.1 Postojeći'!AE32+'T.2 Predloženi'!AB34-'T.3 Uštede'!Z23</f>
        <v>0</v>
      </c>
      <c r="AD13" s="230">
        <f>+'T.1 Postojeći'!AF32+'T.2 Predloženi'!AC34-'T.3 Uštede'!AA23</f>
        <v>0</v>
      </c>
      <c r="AE13" s="337"/>
      <c r="AF13" s="163">
        <v>821000</v>
      </c>
      <c r="AG13" s="425" t="s">
        <v>149</v>
      </c>
      <c r="AH13" s="426"/>
      <c r="AI13" s="427"/>
      <c r="AJ13" s="227">
        <f>+'T.1 Postojeći'!AM32</f>
        <v>0</v>
      </c>
      <c r="AK13" s="227">
        <f>+'T.1 Postojeći'!AN32</f>
        <v>0</v>
      </c>
      <c r="AL13" s="228">
        <f>+'T.1 Postojeći'!AO32+'T.2 Predloženi'!AK34-'T.3 Uštede'!AH23</f>
        <v>0</v>
      </c>
      <c r="AM13" s="229">
        <f>+'T.1 Postojeći'!AP32+'T.2 Predloženi'!AL34-'T.3 Uštede'!AI23</f>
        <v>0</v>
      </c>
      <c r="AN13" s="230">
        <f>+'T.1 Postojeći'!AQ32+'T.2 Predloženi'!AM34-'T.3 Uštede'!AJ23</f>
        <v>0</v>
      </c>
      <c r="AO13" s="337"/>
      <c r="AP13" s="163">
        <v>821000</v>
      </c>
      <c r="AQ13" s="425" t="s">
        <v>149</v>
      </c>
      <c r="AR13" s="426"/>
      <c r="AS13" s="427"/>
      <c r="AT13" s="227">
        <f>+'T.1 Postojeći'!AX32</f>
        <v>0</v>
      </c>
      <c r="AU13" s="227">
        <f>+'T.1 Postojeći'!AY32</f>
        <v>0</v>
      </c>
      <c r="AV13" s="228">
        <f>+'T.1 Postojeći'!AZ32+'T.2 Predloženi'!AU34-'T.3 Uštede'!AQ23</f>
        <v>0</v>
      </c>
      <c r="AW13" s="229">
        <f>+'T.1 Postojeći'!BA32+'T.2 Predloženi'!AV34-'T.3 Uštede'!AR23</f>
        <v>0</v>
      </c>
      <c r="AX13" s="230">
        <f>+'T.1 Postojeći'!BB32+'T.2 Predloženi'!AW34-'T.3 Uštede'!AS23</f>
        <v>0</v>
      </c>
    </row>
    <row r="14" spans="1:50" s="77" customFormat="1" ht="6.75" customHeight="1">
      <c r="A14" s="337"/>
      <c r="B14" s="159"/>
      <c r="C14" s="160"/>
      <c r="D14" s="160"/>
      <c r="E14" s="161"/>
      <c r="F14" s="161"/>
      <c r="G14" s="161"/>
      <c r="H14" s="161"/>
      <c r="I14" s="225"/>
      <c r="J14" s="162"/>
      <c r="K14" s="337"/>
      <c r="L14" s="159"/>
      <c r="M14" s="160"/>
      <c r="N14" s="160"/>
      <c r="O14" s="161"/>
      <c r="P14" s="161"/>
      <c r="Q14" s="161"/>
      <c r="R14" s="161"/>
      <c r="S14" s="225"/>
      <c r="T14" s="162"/>
      <c r="U14" s="337"/>
      <c r="V14" s="159"/>
      <c r="W14" s="160"/>
      <c r="X14" s="160"/>
      <c r="Y14" s="161"/>
      <c r="Z14" s="161"/>
      <c r="AA14" s="161"/>
      <c r="AB14" s="161"/>
      <c r="AC14" s="225"/>
      <c r="AD14" s="162"/>
      <c r="AE14" s="337"/>
      <c r="AF14" s="159"/>
      <c r="AG14" s="160"/>
      <c r="AH14" s="160"/>
      <c r="AI14" s="161"/>
      <c r="AJ14" s="161"/>
      <c r="AK14" s="161"/>
      <c r="AL14" s="161"/>
      <c r="AM14" s="225"/>
      <c r="AN14" s="162"/>
      <c r="AO14" s="337"/>
      <c r="AP14" s="159"/>
      <c r="AQ14" s="160"/>
      <c r="AR14" s="160"/>
      <c r="AS14" s="161"/>
      <c r="AT14" s="161"/>
      <c r="AU14" s="161"/>
      <c r="AV14" s="161"/>
      <c r="AW14" s="225"/>
      <c r="AX14" s="162"/>
    </row>
    <row r="15" spans="1:50" ht="26.25" customHeight="1">
      <c r="A15" s="337"/>
      <c r="B15" s="410" t="s">
        <v>150</v>
      </c>
      <c r="C15" s="411"/>
      <c r="D15" s="411"/>
      <c r="E15" s="412"/>
      <c r="F15" s="54">
        <f>SUM(F16:F20)</f>
        <v>0</v>
      </c>
      <c r="G15" s="54">
        <f>SUM(G16:G20)</f>
        <v>0</v>
      </c>
      <c r="H15" s="38">
        <f>SUM(H16:H20)</f>
        <v>0</v>
      </c>
      <c r="I15" s="223">
        <f>SUM(I16:I20)</f>
        <v>0</v>
      </c>
      <c r="J15" s="181">
        <f>SUM(J16:J20)</f>
        <v>0</v>
      </c>
      <c r="K15" s="337"/>
      <c r="L15" s="410" t="s">
        <v>150</v>
      </c>
      <c r="M15" s="411"/>
      <c r="N15" s="411"/>
      <c r="O15" s="412"/>
      <c r="P15" s="54">
        <f>SUM(P16:P20)</f>
        <v>0</v>
      </c>
      <c r="Q15" s="54">
        <f>SUM(Q16:Q20)</f>
        <v>0</v>
      </c>
      <c r="R15" s="38">
        <f>SUM(R16:R20)</f>
        <v>0</v>
      </c>
      <c r="S15" s="223">
        <f>SUM(S16:S20)</f>
        <v>0</v>
      </c>
      <c r="T15" s="181">
        <f>SUM(T16:T20)</f>
        <v>0</v>
      </c>
      <c r="U15" s="337"/>
      <c r="V15" s="410" t="s">
        <v>150</v>
      </c>
      <c r="W15" s="411"/>
      <c r="X15" s="411"/>
      <c r="Y15" s="412"/>
      <c r="Z15" s="54">
        <f>SUM(Z16:Z20)</f>
        <v>0</v>
      </c>
      <c r="AA15" s="54">
        <f>SUM(AA16:AA20)</f>
        <v>0</v>
      </c>
      <c r="AB15" s="38">
        <f>SUM(AB16:AB20)</f>
        <v>0</v>
      </c>
      <c r="AC15" s="223">
        <f>SUM(AC16:AC20)</f>
        <v>0</v>
      </c>
      <c r="AD15" s="181">
        <f>SUM(AD16:AD20)</f>
        <v>0</v>
      </c>
      <c r="AE15" s="337"/>
      <c r="AF15" s="410" t="s">
        <v>150</v>
      </c>
      <c r="AG15" s="411"/>
      <c r="AH15" s="411"/>
      <c r="AI15" s="412"/>
      <c r="AJ15" s="54">
        <f>SUM(AJ16:AJ20)</f>
        <v>0</v>
      </c>
      <c r="AK15" s="54">
        <f>SUM(AK16:AK20)</f>
        <v>0</v>
      </c>
      <c r="AL15" s="38">
        <f>SUM(AL16:AL20)</f>
        <v>0</v>
      </c>
      <c r="AM15" s="223">
        <f>SUM(AM16:AM20)</f>
        <v>0</v>
      </c>
      <c r="AN15" s="181">
        <f>SUM(AN16:AN20)</f>
        <v>0</v>
      </c>
      <c r="AO15" s="337"/>
      <c r="AP15" s="410" t="s">
        <v>150</v>
      </c>
      <c r="AQ15" s="411"/>
      <c r="AR15" s="411"/>
      <c r="AS15" s="412"/>
      <c r="AT15" s="54">
        <f>SUM(AT16:AT20)</f>
        <v>0</v>
      </c>
      <c r="AU15" s="54">
        <f>SUM(AU16:AU20)</f>
        <v>0</v>
      </c>
      <c r="AV15" s="38">
        <f>SUM(AV16:AV20)</f>
        <v>0</v>
      </c>
      <c r="AW15" s="223">
        <f>SUM(AW16:AW20)</f>
        <v>0</v>
      </c>
      <c r="AX15" s="181">
        <f>SUM(AX16:AX20)</f>
        <v>0</v>
      </c>
    </row>
    <row r="16" spans="1:50" ht="15" customHeight="1">
      <c r="A16" s="337"/>
      <c r="B16" s="127">
        <v>611000</v>
      </c>
      <c r="C16" s="405" t="s">
        <v>151</v>
      </c>
      <c r="D16" s="406"/>
      <c r="E16" s="407"/>
      <c r="F16" s="227">
        <f>+'T.1 Postojeći'!F35</f>
        <v>0</v>
      </c>
      <c r="G16" s="227">
        <f>+'T.1 Postojeći'!G35</f>
        <v>0</v>
      </c>
      <c r="H16" s="228">
        <f>+'T.1 Postojeći'!H35+'T.2 Predloženi'!G37-'T.3 Uštede'!G26</f>
        <v>0</v>
      </c>
      <c r="I16" s="229">
        <f>+'T.1 Postojeći'!I35+'T.2 Predloženi'!H37-'T.3 Uštede'!H26</f>
        <v>0</v>
      </c>
      <c r="J16" s="230">
        <f>+'T.1 Postojeći'!J35+'T.2 Predloženi'!I37-'T.3 Uštede'!I26</f>
        <v>0</v>
      </c>
      <c r="K16" s="337"/>
      <c r="L16" s="127">
        <v>611000</v>
      </c>
      <c r="M16" s="405" t="s">
        <v>151</v>
      </c>
      <c r="N16" s="406"/>
      <c r="O16" s="407"/>
      <c r="P16" s="227">
        <f>+'T.1 Postojeći'!Q35</f>
        <v>0</v>
      </c>
      <c r="Q16" s="227">
        <f>+'T.1 Postojeći'!R35</f>
        <v>0</v>
      </c>
      <c r="R16" s="228">
        <f>+'T.1 Postojeći'!S35+'T.2 Predloženi'!Q37-'T.3 Uštede'!P26</f>
        <v>0</v>
      </c>
      <c r="S16" s="229">
        <f>+'T.1 Postojeći'!T35+'T.2 Predloženi'!R37-'T.3 Uštede'!Q26</f>
        <v>0</v>
      </c>
      <c r="T16" s="230">
        <f>+'T.1 Postojeći'!U35+'T.2 Predloženi'!S37-'T.3 Uštede'!R26</f>
        <v>0</v>
      </c>
      <c r="U16" s="337"/>
      <c r="V16" s="127">
        <v>611000</v>
      </c>
      <c r="W16" s="405" t="s">
        <v>151</v>
      </c>
      <c r="X16" s="406"/>
      <c r="Y16" s="407"/>
      <c r="Z16" s="227">
        <f>+'T.1 Postojeći'!AB35</f>
        <v>0</v>
      </c>
      <c r="AA16" s="227">
        <f>+'T.1 Postojeći'!AC35</f>
        <v>0</v>
      </c>
      <c r="AB16" s="228">
        <f>+'T.1 Postojeći'!AD35+'T.2 Predloženi'!AA37-'T.3 Uštede'!Y26</f>
        <v>0</v>
      </c>
      <c r="AC16" s="229">
        <f>+'T.1 Postojeći'!AE35+'T.2 Predloženi'!AB37-'T.3 Uštede'!Z26</f>
        <v>0</v>
      </c>
      <c r="AD16" s="230">
        <f>+'T.1 Postojeći'!AF35+'T.2 Predloženi'!AC37-'T.3 Uštede'!AA26</f>
        <v>0</v>
      </c>
      <c r="AE16" s="337"/>
      <c r="AF16" s="127">
        <v>611000</v>
      </c>
      <c r="AG16" s="405" t="s">
        <v>151</v>
      </c>
      <c r="AH16" s="406"/>
      <c r="AI16" s="407"/>
      <c r="AJ16" s="227">
        <f>+'T.1 Postojeći'!AM35</f>
        <v>0</v>
      </c>
      <c r="AK16" s="227">
        <f>+'T.1 Postojeći'!AN35</f>
        <v>0</v>
      </c>
      <c r="AL16" s="228">
        <f>+'T.1 Postojeći'!AO35+'T.2 Predloženi'!AK37-'T.3 Uštede'!AH26</f>
        <v>0</v>
      </c>
      <c r="AM16" s="229">
        <f>+'T.1 Postojeći'!AP35+'T.2 Predloženi'!AL37-'T.3 Uštede'!AI26</f>
        <v>0</v>
      </c>
      <c r="AN16" s="230">
        <f>+'T.1 Postojeći'!AQ35+'T.2 Predloženi'!AM37-'T.3 Uštede'!AJ26</f>
        <v>0</v>
      </c>
      <c r="AO16" s="337"/>
      <c r="AP16" s="127">
        <v>611000</v>
      </c>
      <c r="AQ16" s="405" t="s">
        <v>151</v>
      </c>
      <c r="AR16" s="406"/>
      <c r="AS16" s="407"/>
      <c r="AT16" s="227">
        <f>+'T.1 Postojeći'!AX35</f>
        <v>0</v>
      </c>
      <c r="AU16" s="227">
        <f>+'T.1 Postojeći'!AY35</f>
        <v>0</v>
      </c>
      <c r="AV16" s="228">
        <f>+'T.1 Postojeći'!AZ35+'T.2 Predloženi'!AU37-'T.3 Uštede'!AQ26</f>
        <v>0</v>
      </c>
      <c r="AW16" s="229">
        <f>+'T.1 Postojeći'!BA35+'T.2 Predloženi'!AV37-'T.3 Uštede'!AR26</f>
        <v>0</v>
      </c>
      <c r="AX16" s="230">
        <f>+'T.1 Postojeći'!BB35+'T.2 Predloženi'!AW37-'T.3 Uštede'!AS26</f>
        <v>0</v>
      </c>
    </row>
    <row r="17" spans="1:50" ht="15" customHeight="1">
      <c r="A17" s="337"/>
      <c r="B17" s="129">
        <v>611200</v>
      </c>
      <c r="C17" s="405" t="s">
        <v>152</v>
      </c>
      <c r="D17" s="406"/>
      <c r="E17" s="407"/>
      <c r="F17" s="227">
        <f>+'T.1 Postojeći'!F36</f>
        <v>0</v>
      </c>
      <c r="G17" s="227">
        <f>+'T.1 Postojeći'!G36</f>
        <v>0</v>
      </c>
      <c r="H17" s="228">
        <f>+'T.1 Postojeći'!H36+'T.2 Predloženi'!G38-'T.3 Uštede'!G27</f>
        <v>0</v>
      </c>
      <c r="I17" s="229">
        <f>+'T.1 Postojeći'!I36+'T.2 Predloženi'!H38-'T.3 Uštede'!H27</f>
        <v>0</v>
      </c>
      <c r="J17" s="230">
        <f>+'T.1 Postojeći'!J36+'T.2 Predloženi'!I38-'T.3 Uštede'!I27</f>
        <v>0</v>
      </c>
      <c r="K17" s="337"/>
      <c r="L17" s="129">
        <v>611200</v>
      </c>
      <c r="M17" s="405" t="s">
        <v>152</v>
      </c>
      <c r="N17" s="406"/>
      <c r="O17" s="407"/>
      <c r="P17" s="227">
        <f>+'T.1 Postojeći'!Q36</f>
        <v>0</v>
      </c>
      <c r="Q17" s="227">
        <f>+'T.1 Postojeći'!R36</f>
        <v>0</v>
      </c>
      <c r="R17" s="228">
        <f>+'T.1 Postojeći'!S36+'T.2 Predloženi'!Q38-'T.3 Uštede'!P27</f>
        <v>0</v>
      </c>
      <c r="S17" s="229">
        <f>+'T.1 Postojeći'!T36+'T.2 Predloženi'!R38-'T.3 Uštede'!Q27</f>
        <v>0</v>
      </c>
      <c r="T17" s="230">
        <f>+'T.1 Postojeći'!U36+'T.2 Predloženi'!S38-'T.3 Uštede'!R27</f>
        <v>0</v>
      </c>
      <c r="U17" s="337"/>
      <c r="V17" s="129">
        <v>611200</v>
      </c>
      <c r="W17" s="405" t="s">
        <v>152</v>
      </c>
      <c r="X17" s="406"/>
      <c r="Y17" s="407"/>
      <c r="Z17" s="227">
        <f>+'T.1 Postojeći'!AB36</f>
        <v>0</v>
      </c>
      <c r="AA17" s="227">
        <f>+'T.1 Postojeći'!AC36</f>
        <v>0</v>
      </c>
      <c r="AB17" s="228">
        <f>+'T.1 Postojeći'!AD36+'T.2 Predloženi'!AA38-'T.3 Uštede'!Y27</f>
        <v>0</v>
      </c>
      <c r="AC17" s="229">
        <f>+'T.1 Postojeći'!AE36+'T.2 Predloženi'!AB38-'T.3 Uštede'!Z27</f>
        <v>0</v>
      </c>
      <c r="AD17" s="230">
        <f>+'T.1 Postojeći'!AF36+'T.2 Predloženi'!AC38-'T.3 Uštede'!AA27</f>
        <v>0</v>
      </c>
      <c r="AE17" s="337"/>
      <c r="AF17" s="129">
        <v>611200</v>
      </c>
      <c r="AG17" s="405" t="s">
        <v>152</v>
      </c>
      <c r="AH17" s="406"/>
      <c r="AI17" s="407"/>
      <c r="AJ17" s="227">
        <f>+'T.1 Postojeći'!AM36</f>
        <v>0</v>
      </c>
      <c r="AK17" s="227">
        <f>+'T.1 Postojeći'!AN36</f>
        <v>0</v>
      </c>
      <c r="AL17" s="228">
        <f>+'T.1 Postojeći'!AO36+'T.2 Predloženi'!AK38-'T.3 Uštede'!AH27</f>
        <v>0</v>
      </c>
      <c r="AM17" s="229">
        <f>+'T.1 Postojeći'!AP36+'T.2 Predloženi'!AL38-'T.3 Uštede'!AI27</f>
        <v>0</v>
      </c>
      <c r="AN17" s="230">
        <f>+'T.1 Postojeći'!AQ36+'T.2 Predloženi'!AM38-'T.3 Uštede'!AJ27</f>
        <v>0</v>
      </c>
      <c r="AO17" s="337"/>
      <c r="AP17" s="129">
        <v>611200</v>
      </c>
      <c r="AQ17" s="405" t="s">
        <v>152</v>
      </c>
      <c r="AR17" s="406"/>
      <c r="AS17" s="407"/>
      <c r="AT17" s="227">
        <f>+'T.1 Postojeći'!AX36</f>
        <v>0</v>
      </c>
      <c r="AU17" s="227">
        <f>+'T.1 Postojeći'!AY36</f>
        <v>0</v>
      </c>
      <c r="AV17" s="228">
        <f>+'T.1 Postojeći'!AZ36+'T.2 Predloženi'!AU38-'T.3 Uštede'!AQ27</f>
        <v>0</v>
      </c>
      <c r="AW17" s="229">
        <f>+'T.1 Postojeći'!BA36+'T.2 Predloženi'!AV38-'T.3 Uštede'!AR27</f>
        <v>0</v>
      </c>
      <c r="AX17" s="230">
        <f>+'T.1 Postojeći'!BB36+'T.2 Predloženi'!AW38-'T.3 Uštede'!AS27</f>
        <v>0</v>
      </c>
    </row>
    <row r="18" spans="1:50" ht="15" customHeight="1">
      <c r="A18" s="337"/>
      <c r="B18" s="129">
        <v>613000</v>
      </c>
      <c r="C18" s="405" t="s">
        <v>146</v>
      </c>
      <c r="D18" s="406"/>
      <c r="E18" s="407"/>
      <c r="F18" s="227">
        <f>+'T.1 Postojeći'!F37</f>
        <v>0</v>
      </c>
      <c r="G18" s="227">
        <f>+'T.1 Postojeći'!G37</f>
        <v>0</v>
      </c>
      <c r="H18" s="228">
        <f>+'T.1 Postojeći'!H37+'T.2 Predloženi'!G39-'T.3 Uštede'!G28</f>
        <v>0</v>
      </c>
      <c r="I18" s="229">
        <f>+'T.1 Postojeći'!I37+'T.2 Predloženi'!H39-'T.3 Uštede'!H28</f>
        <v>0</v>
      </c>
      <c r="J18" s="230">
        <f>+'T.1 Postojeći'!J37+'T.2 Predloženi'!I39-'T.3 Uštede'!I28</f>
        <v>0</v>
      </c>
      <c r="K18" s="337"/>
      <c r="L18" s="129">
        <v>613000</v>
      </c>
      <c r="M18" s="405" t="s">
        <v>146</v>
      </c>
      <c r="N18" s="406"/>
      <c r="O18" s="407"/>
      <c r="P18" s="227">
        <f>+'T.1 Postojeći'!Q37</f>
        <v>0</v>
      </c>
      <c r="Q18" s="227">
        <f>+'T.1 Postojeći'!R37</f>
        <v>0</v>
      </c>
      <c r="R18" s="228">
        <f>+'T.1 Postojeći'!S37+'T.2 Predloženi'!Q39-'T.3 Uštede'!P28</f>
        <v>0</v>
      </c>
      <c r="S18" s="229">
        <f>+'T.1 Postojeći'!T37+'T.2 Predloženi'!R39-'T.3 Uštede'!Q28</f>
        <v>0</v>
      </c>
      <c r="T18" s="230">
        <f>+'T.1 Postojeći'!U37+'T.2 Predloženi'!S39-'T.3 Uštede'!R28</f>
        <v>0</v>
      </c>
      <c r="U18" s="337"/>
      <c r="V18" s="129">
        <v>613000</v>
      </c>
      <c r="W18" s="405" t="s">
        <v>146</v>
      </c>
      <c r="X18" s="406"/>
      <c r="Y18" s="407"/>
      <c r="Z18" s="227">
        <f>+'T.1 Postojeći'!AB37</f>
        <v>0</v>
      </c>
      <c r="AA18" s="227">
        <f>+'T.1 Postojeći'!AC37</f>
        <v>0</v>
      </c>
      <c r="AB18" s="228">
        <f>+'T.1 Postojeći'!AD37+'T.2 Predloženi'!AA39-'T.3 Uštede'!Y28</f>
        <v>0</v>
      </c>
      <c r="AC18" s="229">
        <f>+'T.1 Postojeći'!AE37+'T.2 Predloženi'!AB39-'T.3 Uštede'!Z28</f>
        <v>0</v>
      </c>
      <c r="AD18" s="230">
        <f>+'T.1 Postojeći'!AF37+'T.2 Predloženi'!AC39-'T.3 Uštede'!AA28</f>
        <v>0</v>
      </c>
      <c r="AE18" s="337"/>
      <c r="AF18" s="129">
        <v>613000</v>
      </c>
      <c r="AG18" s="405" t="s">
        <v>146</v>
      </c>
      <c r="AH18" s="406"/>
      <c r="AI18" s="407"/>
      <c r="AJ18" s="227">
        <f>+'T.1 Postojeći'!AM37</f>
        <v>0</v>
      </c>
      <c r="AK18" s="227">
        <f>+'T.1 Postojeći'!AN37</f>
        <v>0</v>
      </c>
      <c r="AL18" s="228">
        <f>+'T.1 Postojeći'!AO37+'T.2 Predloženi'!AK39-'T.3 Uštede'!AH28</f>
        <v>0</v>
      </c>
      <c r="AM18" s="229">
        <f>+'T.1 Postojeći'!AP37+'T.2 Predloženi'!AL39-'T.3 Uštede'!AI28</f>
        <v>0</v>
      </c>
      <c r="AN18" s="230">
        <f>+'T.1 Postojeći'!AQ37+'T.2 Predloženi'!AM39-'T.3 Uštede'!AJ28</f>
        <v>0</v>
      </c>
      <c r="AO18" s="337"/>
      <c r="AP18" s="129">
        <v>613000</v>
      </c>
      <c r="AQ18" s="405" t="s">
        <v>146</v>
      </c>
      <c r="AR18" s="406"/>
      <c r="AS18" s="407"/>
      <c r="AT18" s="227">
        <f>+'T.1 Postojeći'!AX37</f>
        <v>0</v>
      </c>
      <c r="AU18" s="227">
        <f>+'T.1 Postojeći'!AY37</f>
        <v>0</v>
      </c>
      <c r="AV18" s="228">
        <f>+'T.1 Postojeći'!AZ37+'T.2 Predloženi'!AU39-'T.3 Uštede'!AQ28</f>
        <v>0</v>
      </c>
      <c r="AW18" s="229">
        <f>+'T.1 Postojeći'!BA37+'T.2 Predloženi'!AV39-'T.3 Uštede'!AR28</f>
        <v>0</v>
      </c>
      <c r="AX18" s="230">
        <f>+'T.1 Postojeći'!BB37+'T.2 Predloženi'!AW39-'T.3 Uštede'!AS28</f>
        <v>0</v>
      </c>
    </row>
    <row r="19" spans="1:50" ht="15" customHeight="1">
      <c r="A19" s="337"/>
      <c r="B19" s="129">
        <v>614000</v>
      </c>
      <c r="C19" s="405" t="s">
        <v>147</v>
      </c>
      <c r="D19" s="406"/>
      <c r="E19" s="407"/>
      <c r="F19" s="227">
        <f>+'T.1 Postojeći'!F38</f>
        <v>0</v>
      </c>
      <c r="G19" s="227">
        <f>+'T.1 Postojeći'!G38</f>
        <v>0</v>
      </c>
      <c r="H19" s="228">
        <f>+'T.1 Postojeći'!H38+'T.2 Predloženi'!G40-'T.3 Uštede'!G29</f>
        <v>0</v>
      </c>
      <c r="I19" s="229">
        <f>+'T.1 Postojeći'!I38+'T.2 Predloženi'!H40-'T.3 Uštede'!H29</f>
        <v>0</v>
      </c>
      <c r="J19" s="230">
        <f>+'T.1 Postojeći'!J38+'T.2 Predloženi'!I40-'T.3 Uštede'!I29</f>
        <v>0</v>
      </c>
      <c r="K19" s="337"/>
      <c r="L19" s="129">
        <v>614000</v>
      </c>
      <c r="M19" s="405" t="s">
        <v>147</v>
      </c>
      <c r="N19" s="406"/>
      <c r="O19" s="407"/>
      <c r="P19" s="227">
        <f>+'T.1 Postojeći'!Q38</f>
        <v>0</v>
      </c>
      <c r="Q19" s="227">
        <f>+'T.1 Postojeći'!R38</f>
        <v>0</v>
      </c>
      <c r="R19" s="228">
        <f>+'T.1 Postojeći'!S38+'T.2 Predloženi'!Q40-'T.3 Uštede'!P29</f>
        <v>0</v>
      </c>
      <c r="S19" s="229">
        <f>+'T.1 Postojeći'!T38+'T.2 Predloženi'!R40-'T.3 Uštede'!Q29</f>
        <v>0</v>
      </c>
      <c r="T19" s="230">
        <f>+'T.1 Postojeći'!U38+'T.2 Predloženi'!S40-'T.3 Uštede'!R29</f>
        <v>0</v>
      </c>
      <c r="U19" s="337"/>
      <c r="V19" s="129">
        <v>614000</v>
      </c>
      <c r="W19" s="405" t="s">
        <v>147</v>
      </c>
      <c r="X19" s="406"/>
      <c r="Y19" s="407"/>
      <c r="Z19" s="227">
        <f>+'T.1 Postojeći'!AB38</f>
        <v>0</v>
      </c>
      <c r="AA19" s="227">
        <f>+'T.1 Postojeći'!AC38</f>
        <v>0</v>
      </c>
      <c r="AB19" s="228">
        <f>+'T.1 Postojeći'!AD38+'T.2 Predloženi'!AA40-'T.3 Uštede'!Y29</f>
        <v>0</v>
      </c>
      <c r="AC19" s="229">
        <f>+'T.1 Postojeći'!AE38+'T.2 Predloženi'!AB40-'T.3 Uštede'!Z29</f>
        <v>0</v>
      </c>
      <c r="AD19" s="230">
        <f>+'T.1 Postojeći'!AF38+'T.2 Predloženi'!AC40-'T.3 Uštede'!AA29</f>
        <v>0</v>
      </c>
      <c r="AE19" s="337"/>
      <c r="AF19" s="129">
        <v>614000</v>
      </c>
      <c r="AG19" s="405" t="s">
        <v>147</v>
      </c>
      <c r="AH19" s="406"/>
      <c r="AI19" s="407"/>
      <c r="AJ19" s="227">
        <f>+'T.1 Postojeći'!AM38</f>
        <v>0</v>
      </c>
      <c r="AK19" s="227">
        <f>+'T.1 Postojeći'!AN38</f>
        <v>0</v>
      </c>
      <c r="AL19" s="228">
        <f>+'T.1 Postojeći'!AO38+'T.2 Predloženi'!AK40-'T.3 Uštede'!AH29</f>
        <v>0</v>
      </c>
      <c r="AM19" s="229">
        <f>+'T.1 Postojeći'!AP38+'T.2 Predloženi'!AL40-'T.3 Uštede'!AI29</f>
        <v>0</v>
      </c>
      <c r="AN19" s="230">
        <f>+'T.1 Postojeći'!AQ38+'T.2 Predloženi'!AM40-'T.3 Uštede'!AJ29</f>
        <v>0</v>
      </c>
      <c r="AO19" s="337"/>
      <c r="AP19" s="129">
        <v>614000</v>
      </c>
      <c r="AQ19" s="405" t="s">
        <v>147</v>
      </c>
      <c r="AR19" s="406"/>
      <c r="AS19" s="407"/>
      <c r="AT19" s="227">
        <f>+'T.1 Postojeći'!AX38</f>
        <v>0</v>
      </c>
      <c r="AU19" s="227">
        <f>+'T.1 Postojeći'!AY38</f>
        <v>0</v>
      </c>
      <c r="AV19" s="228">
        <f>+'T.1 Postojeći'!AZ38+'T.2 Predloženi'!AU40-'T.3 Uštede'!AQ29</f>
        <v>0</v>
      </c>
      <c r="AW19" s="229">
        <f>+'T.1 Postojeći'!BA38+'T.2 Predloženi'!AV40-'T.3 Uštede'!AR29</f>
        <v>0</v>
      </c>
      <c r="AX19" s="230">
        <f>+'T.1 Postojeći'!BB38+'T.2 Predloženi'!AW40-'T.3 Uštede'!AS29</f>
        <v>0</v>
      </c>
    </row>
    <row r="20" spans="1:50" ht="15" customHeight="1">
      <c r="A20" s="337"/>
      <c r="B20" s="129">
        <v>821000</v>
      </c>
      <c r="C20" s="405" t="s">
        <v>149</v>
      </c>
      <c r="D20" s="406"/>
      <c r="E20" s="407"/>
      <c r="F20" s="227">
        <f>+'T.1 Postojeći'!F40</f>
        <v>0</v>
      </c>
      <c r="G20" s="227">
        <f>+'T.1 Postojeći'!G40</f>
        <v>0</v>
      </c>
      <c r="H20" s="228">
        <f>+'T.1 Postojeći'!H40+'T.2 Predloženi'!G41-'T.3 Uštede'!G30</f>
        <v>0</v>
      </c>
      <c r="I20" s="229">
        <f>+'T.1 Postojeći'!I40+'T.2 Predloženi'!H41-'T.3 Uštede'!H30</f>
        <v>0</v>
      </c>
      <c r="J20" s="230">
        <f>+'T.1 Postojeći'!J40+'T.2 Predloženi'!I41-'T.3 Uštede'!I30</f>
        <v>0</v>
      </c>
      <c r="K20" s="337"/>
      <c r="L20" s="129">
        <v>821000</v>
      </c>
      <c r="M20" s="405" t="s">
        <v>149</v>
      </c>
      <c r="N20" s="406"/>
      <c r="O20" s="407"/>
      <c r="P20" s="227">
        <f>+'T.1 Postojeći'!Q40</f>
        <v>0</v>
      </c>
      <c r="Q20" s="227">
        <f>+'T.1 Postojeći'!R40</f>
        <v>0</v>
      </c>
      <c r="R20" s="228">
        <f>+'T.1 Postojeći'!S40+'T.2 Predloženi'!Q41-'T.3 Uštede'!P30</f>
        <v>0</v>
      </c>
      <c r="S20" s="229">
        <f>+'T.1 Postojeći'!T40+'T.2 Predloženi'!R41-'T.3 Uštede'!Q30</f>
        <v>0</v>
      </c>
      <c r="T20" s="230">
        <f>+'T.1 Postojeći'!U40+'T.2 Predloženi'!S41-'T.3 Uštede'!R30</f>
        <v>0</v>
      </c>
      <c r="U20" s="337"/>
      <c r="V20" s="129">
        <v>821000</v>
      </c>
      <c r="W20" s="405" t="s">
        <v>149</v>
      </c>
      <c r="X20" s="406"/>
      <c r="Y20" s="407"/>
      <c r="Z20" s="227">
        <f>+'T.1 Postojeći'!AB40</f>
        <v>0</v>
      </c>
      <c r="AA20" s="227">
        <f>+'T.1 Postojeći'!AC40</f>
        <v>0</v>
      </c>
      <c r="AB20" s="228">
        <f>+'T.1 Postojeći'!AD40+'T.2 Predloženi'!AA41-'T.3 Uštede'!Y30</f>
        <v>0</v>
      </c>
      <c r="AC20" s="229">
        <f>+'T.1 Postojeći'!AE40+'T.2 Predloženi'!AB41-'T.3 Uštede'!Z30</f>
        <v>0</v>
      </c>
      <c r="AD20" s="230">
        <f>+'T.1 Postojeći'!AF40+'T.2 Predloženi'!AC41-'T.3 Uštede'!AA30</f>
        <v>0</v>
      </c>
      <c r="AE20" s="337"/>
      <c r="AF20" s="129">
        <v>821000</v>
      </c>
      <c r="AG20" s="405" t="s">
        <v>149</v>
      </c>
      <c r="AH20" s="406"/>
      <c r="AI20" s="407"/>
      <c r="AJ20" s="227">
        <f>+'T.1 Postojeći'!AM40</f>
        <v>0</v>
      </c>
      <c r="AK20" s="227">
        <f>+'T.1 Postojeći'!AN40</f>
        <v>0</v>
      </c>
      <c r="AL20" s="228">
        <f>+'T.1 Postojeći'!AO40+'T.2 Predloženi'!AK41-'T.3 Uštede'!AH30</f>
        <v>0</v>
      </c>
      <c r="AM20" s="229">
        <f>+'T.1 Postojeći'!AP40+'T.2 Predloženi'!AL41-'T.3 Uštede'!AI30</f>
        <v>0</v>
      </c>
      <c r="AN20" s="230">
        <f>+'T.1 Postojeći'!AQ40+'T.2 Predloženi'!AM41-'T.3 Uštede'!AJ30</f>
        <v>0</v>
      </c>
      <c r="AO20" s="337"/>
      <c r="AP20" s="129">
        <v>821000</v>
      </c>
      <c r="AQ20" s="405" t="s">
        <v>149</v>
      </c>
      <c r="AR20" s="406"/>
      <c r="AS20" s="407"/>
      <c r="AT20" s="227">
        <f>+'T.1 Postojeći'!AX40</f>
        <v>0</v>
      </c>
      <c r="AU20" s="227">
        <f>+'T.1 Postojeći'!AY40</f>
        <v>0</v>
      </c>
      <c r="AV20" s="228">
        <f>+'T.1 Postojeći'!AZ40+'T.2 Predloženi'!AU41-'T.3 Uštede'!AQ30</f>
        <v>0</v>
      </c>
      <c r="AW20" s="229">
        <f>+'T.1 Postojeći'!BA40+'T.2 Predloženi'!AV41-'T.3 Uštede'!AR30</f>
        <v>0</v>
      </c>
      <c r="AX20" s="230">
        <f>+'T.1 Postojeći'!BB40+'T.2 Predloženi'!AW41-'T.3 Uštede'!AS30</f>
        <v>0</v>
      </c>
    </row>
    <row r="21" spans="1:50" ht="6.75" customHeight="1">
      <c r="A21" s="337"/>
      <c r="B21" s="130"/>
      <c r="C21" s="39"/>
      <c r="D21" s="39"/>
      <c r="E21" s="76"/>
      <c r="F21" s="76"/>
      <c r="G21" s="76"/>
      <c r="H21" s="76"/>
      <c r="I21" s="226"/>
      <c r="J21" s="131"/>
      <c r="K21" s="337"/>
      <c r="L21" s="130"/>
      <c r="M21" s="39"/>
      <c r="N21" s="39"/>
      <c r="O21" s="76"/>
      <c r="P21" s="76"/>
      <c r="Q21" s="76"/>
      <c r="R21" s="76"/>
      <c r="S21" s="226"/>
      <c r="T21" s="131"/>
      <c r="U21" s="337"/>
      <c r="V21" s="130"/>
      <c r="W21" s="39"/>
      <c r="X21" s="39"/>
      <c r="Y21" s="76"/>
      <c r="Z21" s="76"/>
      <c r="AA21" s="76"/>
      <c r="AB21" s="76"/>
      <c r="AC21" s="226"/>
      <c r="AD21" s="131"/>
      <c r="AE21" s="337"/>
      <c r="AF21" s="130"/>
      <c r="AG21" s="39"/>
      <c r="AH21" s="39"/>
      <c r="AI21" s="76"/>
      <c r="AJ21" s="76"/>
      <c r="AK21" s="76"/>
      <c r="AL21" s="76"/>
      <c r="AM21" s="226"/>
      <c r="AN21" s="131"/>
      <c r="AO21" s="337"/>
      <c r="AP21" s="130"/>
      <c r="AQ21" s="39"/>
      <c r="AR21" s="39"/>
      <c r="AS21" s="76"/>
      <c r="AT21" s="76"/>
      <c r="AU21" s="76"/>
      <c r="AV21" s="76"/>
      <c r="AW21" s="226"/>
      <c r="AX21" s="131"/>
    </row>
    <row r="22" spans="1:50" ht="15" customHeight="1">
      <c r="A22" s="337"/>
      <c r="B22" s="410" t="s">
        <v>154</v>
      </c>
      <c r="C22" s="411"/>
      <c r="D22" s="411"/>
      <c r="E22" s="412"/>
      <c r="F22" s="54">
        <f>SUM(F23:F27)</f>
        <v>0</v>
      </c>
      <c r="G22" s="54">
        <f>SUM(G23:G27)</f>
        <v>0</v>
      </c>
      <c r="H22" s="38">
        <f>SUM(H23:H27)</f>
        <v>0</v>
      </c>
      <c r="I22" s="223">
        <f>SUM(I23:I27)</f>
        <v>0</v>
      </c>
      <c r="J22" s="181">
        <f>SUM(J23:J27)</f>
        <v>0</v>
      </c>
      <c r="K22" s="337"/>
      <c r="L22" s="410" t="s">
        <v>154</v>
      </c>
      <c r="M22" s="411"/>
      <c r="N22" s="411"/>
      <c r="O22" s="412"/>
      <c r="P22" s="54">
        <f>SUM(P23:P27)</f>
        <v>0</v>
      </c>
      <c r="Q22" s="54">
        <f>SUM(Q23:Q27)</f>
        <v>0</v>
      </c>
      <c r="R22" s="38">
        <f>SUM(R23:R27)</f>
        <v>0</v>
      </c>
      <c r="S22" s="223">
        <f>SUM(S23:S27)</f>
        <v>0</v>
      </c>
      <c r="T22" s="181">
        <f>SUM(T23:T27)</f>
        <v>0</v>
      </c>
      <c r="U22" s="337"/>
      <c r="V22" s="410" t="s">
        <v>154</v>
      </c>
      <c r="W22" s="411"/>
      <c r="X22" s="411"/>
      <c r="Y22" s="412"/>
      <c r="Z22" s="54">
        <f>SUM(Z23:Z27)</f>
        <v>0</v>
      </c>
      <c r="AA22" s="54">
        <f>SUM(AA23:AA27)</f>
        <v>0</v>
      </c>
      <c r="AB22" s="38">
        <f>SUM(AB23:AB27)</f>
        <v>0</v>
      </c>
      <c r="AC22" s="223">
        <f>SUM(AC23:AC27)</f>
        <v>0</v>
      </c>
      <c r="AD22" s="181">
        <f>SUM(AD23:AD27)</f>
        <v>0</v>
      </c>
      <c r="AE22" s="337"/>
      <c r="AF22" s="410" t="s">
        <v>154</v>
      </c>
      <c r="AG22" s="411"/>
      <c r="AH22" s="411"/>
      <c r="AI22" s="412"/>
      <c r="AJ22" s="54">
        <f>SUM(AJ23:AJ27)</f>
        <v>0</v>
      </c>
      <c r="AK22" s="54">
        <f>SUM(AK23:AK27)</f>
        <v>0</v>
      </c>
      <c r="AL22" s="38">
        <f>SUM(AL23:AL27)</f>
        <v>0</v>
      </c>
      <c r="AM22" s="223">
        <f>SUM(AM23:AM27)</f>
        <v>0</v>
      </c>
      <c r="AN22" s="181">
        <f>SUM(AN23:AN27)</f>
        <v>0</v>
      </c>
      <c r="AO22" s="337"/>
      <c r="AP22" s="410" t="s">
        <v>154</v>
      </c>
      <c r="AQ22" s="411"/>
      <c r="AR22" s="411"/>
      <c r="AS22" s="412"/>
      <c r="AT22" s="54">
        <f>SUM(AT23:AT27)</f>
        <v>0</v>
      </c>
      <c r="AU22" s="54">
        <f>SUM(AU23:AU27)</f>
        <v>0</v>
      </c>
      <c r="AV22" s="38">
        <f>SUM(AV23:AV27)</f>
        <v>0</v>
      </c>
      <c r="AW22" s="223">
        <f>SUM(AW23:AW27)</f>
        <v>0</v>
      </c>
      <c r="AX22" s="181">
        <f>SUM(AX23:AX27)</f>
        <v>0</v>
      </c>
    </row>
    <row r="23" spans="1:50" ht="15" customHeight="1">
      <c r="A23" s="337"/>
      <c r="B23" s="127">
        <v>611000</v>
      </c>
      <c r="C23" s="405" t="s">
        <v>151</v>
      </c>
      <c r="D23" s="406"/>
      <c r="E23" s="407"/>
      <c r="F23" s="227">
        <f>+'T.1 Postojeći'!F43</f>
        <v>0</v>
      </c>
      <c r="G23" s="227">
        <f>+'T.1 Postojeći'!G43</f>
        <v>0</v>
      </c>
      <c r="H23" s="228">
        <f>+'T.1 Postojeći'!H43+'T.2 Predloženi'!G44-'T.3 Uštede'!G33</f>
        <v>0</v>
      </c>
      <c r="I23" s="229">
        <f>+'T.1 Postojeći'!I43+'T.2 Predloženi'!H44-'T.3 Uštede'!H33</f>
        <v>0</v>
      </c>
      <c r="J23" s="230">
        <f>+'T.1 Postojeći'!J43+'T.2 Predloženi'!I44-'T.3 Uštede'!I33</f>
        <v>0</v>
      </c>
      <c r="K23" s="337"/>
      <c r="L23" s="127">
        <v>611000</v>
      </c>
      <c r="M23" s="405" t="s">
        <v>151</v>
      </c>
      <c r="N23" s="406"/>
      <c r="O23" s="407"/>
      <c r="P23" s="227">
        <f>+'T.1 Postojeći'!Q43</f>
        <v>0</v>
      </c>
      <c r="Q23" s="227">
        <f>+'T.1 Postojeći'!R43</f>
        <v>0</v>
      </c>
      <c r="R23" s="228">
        <f>+'T.1 Postojeći'!S43+'T.2 Predloženi'!Q44-'T.3 Uštede'!P33</f>
        <v>0</v>
      </c>
      <c r="S23" s="229">
        <f>+'T.1 Postojeći'!T43+'T.2 Predloženi'!R44-'T.3 Uštede'!Q33</f>
        <v>0</v>
      </c>
      <c r="T23" s="230">
        <f>+'T.1 Postojeći'!U43+'T.2 Predloženi'!S44-'T.3 Uštede'!R33</f>
        <v>0</v>
      </c>
      <c r="U23" s="337"/>
      <c r="V23" s="127">
        <v>611000</v>
      </c>
      <c r="W23" s="405" t="s">
        <v>151</v>
      </c>
      <c r="X23" s="406"/>
      <c r="Y23" s="407"/>
      <c r="Z23" s="227">
        <f>+'T.1 Postojeći'!AB43</f>
        <v>0</v>
      </c>
      <c r="AA23" s="227">
        <f>+'T.1 Postojeći'!AC43</f>
        <v>0</v>
      </c>
      <c r="AB23" s="228">
        <f>+'T.1 Postojeći'!AD43+'T.2 Predloženi'!AA44-'T.3 Uštede'!Y33</f>
        <v>0</v>
      </c>
      <c r="AC23" s="229">
        <f>+'T.1 Postojeći'!AE43+'T.2 Predloženi'!AB44-'T.3 Uštede'!Z33</f>
        <v>0</v>
      </c>
      <c r="AD23" s="230">
        <f>+'T.1 Postojeći'!AF43+'T.2 Predloženi'!AC44-'T.3 Uštede'!AA33</f>
        <v>0</v>
      </c>
      <c r="AE23" s="337"/>
      <c r="AF23" s="127">
        <v>611000</v>
      </c>
      <c r="AG23" s="405" t="s">
        <v>151</v>
      </c>
      <c r="AH23" s="406"/>
      <c r="AI23" s="407"/>
      <c r="AJ23" s="227">
        <f>+'T.1 Postojeći'!AM43</f>
        <v>0</v>
      </c>
      <c r="AK23" s="227">
        <f>+'T.1 Postojeći'!AN43</f>
        <v>0</v>
      </c>
      <c r="AL23" s="228">
        <f>+'T.1 Postojeći'!AO43+'T.2 Predloženi'!AK44-'T.3 Uštede'!AH33</f>
        <v>0</v>
      </c>
      <c r="AM23" s="229">
        <f>+'T.1 Postojeći'!AP43+'T.2 Predloženi'!AL44-'T.3 Uštede'!AI33</f>
        <v>0</v>
      </c>
      <c r="AN23" s="230">
        <f>+'T.1 Postojeći'!AQ43+'T.2 Predloženi'!AM44-'T.3 Uštede'!AJ33</f>
        <v>0</v>
      </c>
      <c r="AO23" s="337"/>
      <c r="AP23" s="127">
        <v>611000</v>
      </c>
      <c r="AQ23" s="405" t="s">
        <v>151</v>
      </c>
      <c r="AR23" s="406"/>
      <c r="AS23" s="407"/>
      <c r="AT23" s="227">
        <f>+'T.1 Postojeći'!AX43</f>
        <v>0</v>
      </c>
      <c r="AU23" s="227">
        <f>+'T.1 Postojeći'!AY43</f>
        <v>0</v>
      </c>
      <c r="AV23" s="228">
        <f>+'T.1 Postojeći'!AZ43+'T.2 Predloženi'!AU44-'T.3 Uštede'!AQ33</f>
        <v>0</v>
      </c>
      <c r="AW23" s="229">
        <f>+'T.1 Postojeći'!BA43+'T.2 Predloženi'!AV44-'T.3 Uštede'!AR33</f>
        <v>0</v>
      </c>
      <c r="AX23" s="230">
        <f>+'T.1 Postojeći'!BB43+'T.2 Predloženi'!AW44-'T.3 Uštede'!AS33</f>
        <v>0</v>
      </c>
    </row>
    <row r="24" spans="1:50" ht="15" customHeight="1">
      <c r="A24" s="337"/>
      <c r="B24" s="129">
        <v>611200</v>
      </c>
      <c r="C24" s="405" t="s">
        <v>152</v>
      </c>
      <c r="D24" s="406"/>
      <c r="E24" s="407"/>
      <c r="F24" s="227">
        <f>+'T.1 Postojeći'!F44</f>
        <v>0</v>
      </c>
      <c r="G24" s="227">
        <f>+'T.1 Postojeći'!G44</f>
        <v>0</v>
      </c>
      <c r="H24" s="228">
        <f>+'T.1 Postojeći'!H44+'T.2 Predloženi'!G45-'T.3 Uštede'!G34</f>
        <v>0</v>
      </c>
      <c r="I24" s="229">
        <f>+'T.1 Postojeći'!I44+'T.2 Predloženi'!H45-'T.3 Uštede'!H34</f>
        <v>0</v>
      </c>
      <c r="J24" s="230">
        <f>+'T.1 Postojeći'!J44+'T.2 Predloženi'!I45-'T.3 Uštede'!I34</f>
        <v>0</v>
      </c>
      <c r="K24" s="337"/>
      <c r="L24" s="129">
        <v>611200</v>
      </c>
      <c r="M24" s="405" t="s">
        <v>152</v>
      </c>
      <c r="N24" s="406"/>
      <c r="O24" s="407"/>
      <c r="P24" s="227">
        <f>+'T.1 Postojeći'!Q44</f>
        <v>0</v>
      </c>
      <c r="Q24" s="227">
        <f>+'T.1 Postojeći'!R44</f>
        <v>0</v>
      </c>
      <c r="R24" s="228">
        <f>+'T.1 Postojeći'!S44+'T.2 Predloženi'!Q45-'T.3 Uštede'!P34</f>
        <v>0</v>
      </c>
      <c r="S24" s="229">
        <f>+'T.1 Postojeći'!T44+'T.2 Predloženi'!R45-'T.3 Uštede'!Q34</f>
        <v>0</v>
      </c>
      <c r="T24" s="230">
        <f>+'T.1 Postojeći'!U44+'T.2 Predloženi'!S45-'T.3 Uštede'!R34</f>
        <v>0</v>
      </c>
      <c r="U24" s="337"/>
      <c r="V24" s="129">
        <v>611200</v>
      </c>
      <c r="W24" s="405" t="s">
        <v>152</v>
      </c>
      <c r="X24" s="406"/>
      <c r="Y24" s="407"/>
      <c r="Z24" s="227">
        <f>+'T.1 Postojeći'!AB44</f>
        <v>0</v>
      </c>
      <c r="AA24" s="227">
        <f>+'T.1 Postojeći'!AC44</f>
        <v>0</v>
      </c>
      <c r="AB24" s="228">
        <f>+'T.1 Postojeći'!AD44+'T.2 Predloženi'!AA45-'T.3 Uštede'!Y34</f>
        <v>0</v>
      </c>
      <c r="AC24" s="229">
        <f>+'T.1 Postojeći'!AE44+'T.2 Predloženi'!AB45-'T.3 Uštede'!Z34</f>
        <v>0</v>
      </c>
      <c r="AD24" s="230">
        <f>+'T.1 Postojeći'!AF44+'T.2 Predloženi'!AC45-'T.3 Uštede'!AA34</f>
        <v>0</v>
      </c>
      <c r="AE24" s="337"/>
      <c r="AF24" s="129">
        <v>611200</v>
      </c>
      <c r="AG24" s="405" t="s">
        <v>152</v>
      </c>
      <c r="AH24" s="406"/>
      <c r="AI24" s="407"/>
      <c r="AJ24" s="227">
        <f>+'T.1 Postojeći'!AM44</f>
        <v>0</v>
      </c>
      <c r="AK24" s="227">
        <f>+'T.1 Postojeći'!AN44</f>
        <v>0</v>
      </c>
      <c r="AL24" s="228">
        <f>+'T.1 Postojeći'!AO44+'T.2 Predloženi'!AK45-'T.3 Uštede'!AH34</f>
        <v>0</v>
      </c>
      <c r="AM24" s="229">
        <f>+'T.1 Postojeći'!AP44+'T.2 Predloženi'!AL45-'T.3 Uštede'!AI34</f>
        <v>0</v>
      </c>
      <c r="AN24" s="230">
        <f>+'T.1 Postojeći'!AQ44+'T.2 Predloženi'!AM45-'T.3 Uštede'!AJ34</f>
        <v>0</v>
      </c>
      <c r="AO24" s="337"/>
      <c r="AP24" s="129">
        <v>611200</v>
      </c>
      <c r="AQ24" s="405" t="s">
        <v>152</v>
      </c>
      <c r="AR24" s="406"/>
      <c r="AS24" s="407"/>
      <c r="AT24" s="227">
        <f>+'T.1 Postojeći'!AX44</f>
        <v>0</v>
      </c>
      <c r="AU24" s="227">
        <f>+'T.1 Postojeći'!AY44</f>
        <v>0</v>
      </c>
      <c r="AV24" s="228">
        <f>+'T.1 Postojeći'!AZ44+'T.2 Predloženi'!AU45-'T.3 Uštede'!AQ34</f>
        <v>0</v>
      </c>
      <c r="AW24" s="229">
        <f>+'T.1 Postojeći'!BA44+'T.2 Predloženi'!AV45-'T.3 Uštede'!AR34</f>
        <v>0</v>
      </c>
      <c r="AX24" s="230">
        <f>+'T.1 Postojeći'!BB44+'T.2 Predloženi'!AW45-'T.3 Uštede'!AS34</f>
        <v>0</v>
      </c>
    </row>
    <row r="25" spans="1:50" ht="15" customHeight="1">
      <c r="A25" s="337"/>
      <c r="B25" s="129">
        <v>613000</v>
      </c>
      <c r="C25" s="405" t="s">
        <v>146</v>
      </c>
      <c r="D25" s="406"/>
      <c r="E25" s="407"/>
      <c r="F25" s="227">
        <f>+'T.1 Postojeći'!F45</f>
        <v>0</v>
      </c>
      <c r="G25" s="227">
        <f>+'T.1 Postojeći'!G45</f>
        <v>0</v>
      </c>
      <c r="H25" s="228">
        <f>+'T.1 Postojeći'!H45+'T.2 Predloženi'!G46-'T.3 Uštede'!G35</f>
        <v>0</v>
      </c>
      <c r="I25" s="229">
        <f>+'T.1 Postojeći'!I45+'T.2 Predloženi'!H46-'T.3 Uštede'!H35</f>
        <v>0</v>
      </c>
      <c r="J25" s="230">
        <f>+'T.1 Postojeći'!J45+'T.2 Predloženi'!I46-'T.3 Uštede'!I35</f>
        <v>0</v>
      </c>
      <c r="K25" s="337"/>
      <c r="L25" s="129">
        <v>613000</v>
      </c>
      <c r="M25" s="405" t="s">
        <v>146</v>
      </c>
      <c r="N25" s="406"/>
      <c r="O25" s="407"/>
      <c r="P25" s="227">
        <f>+'T.1 Postojeći'!Q45</f>
        <v>0</v>
      </c>
      <c r="Q25" s="227">
        <f>+'T.1 Postojeći'!R45</f>
        <v>0</v>
      </c>
      <c r="R25" s="228">
        <f>+'T.1 Postojeći'!S45+'T.2 Predloženi'!Q46-'T.3 Uštede'!P35</f>
        <v>0</v>
      </c>
      <c r="S25" s="229">
        <f>+'T.1 Postojeći'!T45+'T.2 Predloženi'!R46-'T.3 Uštede'!Q35</f>
        <v>0</v>
      </c>
      <c r="T25" s="230">
        <f>+'T.1 Postojeći'!U45+'T.2 Predloženi'!S46-'T.3 Uštede'!R35</f>
        <v>0</v>
      </c>
      <c r="U25" s="337"/>
      <c r="V25" s="129">
        <v>613000</v>
      </c>
      <c r="W25" s="405" t="s">
        <v>146</v>
      </c>
      <c r="X25" s="406"/>
      <c r="Y25" s="407"/>
      <c r="Z25" s="227">
        <f>+'T.1 Postojeći'!AB45</f>
        <v>0</v>
      </c>
      <c r="AA25" s="227">
        <f>+'T.1 Postojeći'!AC45</f>
        <v>0</v>
      </c>
      <c r="AB25" s="228">
        <f>+'T.1 Postojeći'!AD45+'T.2 Predloženi'!AA46-'T.3 Uštede'!Y35</f>
        <v>0</v>
      </c>
      <c r="AC25" s="229">
        <f>+'T.1 Postojeći'!AE45+'T.2 Predloženi'!AB46-'T.3 Uštede'!Z35</f>
        <v>0</v>
      </c>
      <c r="AD25" s="230">
        <f>+'T.1 Postojeći'!AF45+'T.2 Predloženi'!AC46-'T.3 Uštede'!AA35</f>
        <v>0</v>
      </c>
      <c r="AE25" s="337"/>
      <c r="AF25" s="129">
        <v>613000</v>
      </c>
      <c r="AG25" s="405" t="s">
        <v>146</v>
      </c>
      <c r="AH25" s="406"/>
      <c r="AI25" s="407"/>
      <c r="AJ25" s="227">
        <f>+'T.1 Postojeći'!AM45</f>
        <v>0</v>
      </c>
      <c r="AK25" s="227">
        <f>+'T.1 Postojeći'!AN45</f>
        <v>0</v>
      </c>
      <c r="AL25" s="228">
        <f>+'T.1 Postojeći'!AO45+'T.2 Predloženi'!AK46-'T.3 Uštede'!AH35</f>
        <v>0</v>
      </c>
      <c r="AM25" s="229">
        <f>+'T.1 Postojeći'!AP45+'T.2 Predloženi'!AL46-'T.3 Uštede'!AI35</f>
        <v>0</v>
      </c>
      <c r="AN25" s="230">
        <f>+'T.1 Postojeći'!AQ45+'T.2 Predloženi'!AM46-'T.3 Uštede'!AJ35</f>
        <v>0</v>
      </c>
      <c r="AO25" s="337"/>
      <c r="AP25" s="129">
        <v>613000</v>
      </c>
      <c r="AQ25" s="405" t="s">
        <v>146</v>
      </c>
      <c r="AR25" s="406"/>
      <c r="AS25" s="407"/>
      <c r="AT25" s="227">
        <f>+'T.1 Postojeći'!AX45</f>
        <v>0</v>
      </c>
      <c r="AU25" s="227">
        <f>+'T.1 Postojeći'!AY45</f>
        <v>0</v>
      </c>
      <c r="AV25" s="228">
        <f>+'T.1 Postojeći'!AZ45+'T.2 Predloženi'!AU46-'T.3 Uštede'!AQ35</f>
        <v>0</v>
      </c>
      <c r="AW25" s="229">
        <f>+'T.1 Postojeći'!BA45+'T.2 Predloženi'!AV46-'T.3 Uštede'!AR35</f>
        <v>0</v>
      </c>
      <c r="AX25" s="230">
        <f>+'T.1 Postojeći'!BB45+'T.2 Predloženi'!AW46-'T.3 Uštede'!AS35</f>
        <v>0</v>
      </c>
    </row>
    <row r="26" spans="1:50" ht="15" customHeight="1">
      <c r="A26" s="337"/>
      <c r="B26" s="129">
        <v>614000</v>
      </c>
      <c r="C26" s="405" t="s">
        <v>147</v>
      </c>
      <c r="D26" s="406"/>
      <c r="E26" s="407"/>
      <c r="F26" s="227">
        <f>+'T.1 Postojeći'!F46</f>
        <v>0</v>
      </c>
      <c r="G26" s="227">
        <f>+'T.1 Postojeći'!G46</f>
        <v>0</v>
      </c>
      <c r="H26" s="228">
        <f>+'T.1 Postojeći'!H46+'T.2 Predloženi'!G47-'T.3 Uštede'!G36</f>
        <v>0</v>
      </c>
      <c r="I26" s="229">
        <f>+'T.1 Postojeći'!I46+'T.2 Predloženi'!H47-'T.3 Uštede'!H36</f>
        <v>0</v>
      </c>
      <c r="J26" s="230">
        <f>+'T.1 Postojeći'!J46+'T.2 Predloženi'!I47-'T.3 Uštede'!I36</f>
        <v>0</v>
      </c>
      <c r="K26" s="337"/>
      <c r="L26" s="129">
        <v>614000</v>
      </c>
      <c r="M26" s="405" t="s">
        <v>147</v>
      </c>
      <c r="N26" s="406"/>
      <c r="O26" s="407"/>
      <c r="P26" s="227">
        <f>+'T.1 Postojeći'!Q46</f>
        <v>0</v>
      </c>
      <c r="Q26" s="227">
        <f>+'T.1 Postojeći'!R46</f>
        <v>0</v>
      </c>
      <c r="R26" s="228">
        <f>+'T.1 Postojeći'!S46+'T.2 Predloženi'!Q47-'T.3 Uštede'!P36</f>
        <v>0</v>
      </c>
      <c r="S26" s="229">
        <f>+'T.1 Postojeći'!T46+'T.2 Predloženi'!R47-'T.3 Uštede'!Q36</f>
        <v>0</v>
      </c>
      <c r="T26" s="230">
        <f>+'T.1 Postojeći'!U46+'T.2 Predloženi'!S47-'T.3 Uštede'!R36</f>
        <v>0</v>
      </c>
      <c r="U26" s="337"/>
      <c r="V26" s="129">
        <v>614000</v>
      </c>
      <c r="W26" s="405" t="s">
        <v>147</v>
      </c>
      <c r="X26" s="406"/>
      <c r="Y26" s="407"/>
      <c r="Z26" s="227">
        <f>+'T.1 Postojeći'!AB46</f>
        <v>0</v>
      </c>
      <c r="AA26" s="227">
        <f>+'T.1 Postojeći'!AC46</f>
        <v>0</v>
      </c>
      <c r="AB26" s="228">
        <f>+'T.1 Postojeći'!AD46+'T.2 Predloženi'!AA47-'T.3 Uštede'!Y36</f>
        <v>0</v>
      </c>
      <c r="AC26" s="229">
        <f>+'T.1 Postojeći'!AE46+'T.2 Predloženi'!AB47-'T.3 Uštede'!Z36</f>
        <v>0</v>
      </c>
      <c r="AD26" s="230">
        <f>+'T.1 Postojeći'!AF46+'T.2 Predloženi'!AC47-'T.3 Uštede'!AA36</f>
        <v>0</v>
      </c>
      <c r="AE26" s="337"/>
      <c r="AF26" s="129">
        <v>614000</v>
      </c>
      <c r="AG26" s="405" t="s">
        <v>147</v>
      </c>
      <c r="AH26" s="406"/>
      <c r="AI26" s="407"/>
      <c r="AJ26" s="227">
        <f>+'T.1 Postojeći'!AM46</f>
        <v>0</v>
      </c>
      <c r="AK26" s="227">
        <f>+'T.1 Postojeći'!AN46</f>
        <v>0</v>
      </c>
      <c r="AL26" s="228">
        <f>+'T.1 Postojeći'!AO46+'T.2 Predloženi'!AK47-'T.3 Uštede'!AH36</f>
        <v>0</v>
      </c>
      <c r="AM26" s="229">
        <f>+'T.1 Postojeći'!AP46+'T.2 Predloženi'!AL47-'T.3 Uštede'!AI36</f>
        <v>0</v>
      </c>
      <c r="AN26" s="230">
        <f>+'T.1 Postojeći'!AQ46+'T.2 Predloženi'!AM47-'T.3 Uštede'!AJ36</f>
        <v>0</v>
      </c>
      <c r="AO26" s="337"/>
      <c r="AP26" s="129">
        <v>614000</v>
      </c>
      <c r="AQ26" s="405" t="s">
        <v>147</v>
      </c>
      <c r="AR26" s="406"/>
      <c r="AS26" s="407"/>
      <c r="AT26" s="227">
        <f>+'T.1 Postojeći'!AX46</f>
        <v>0</v>
      </c>
      <c r="AU26" s="227">
        <f>+'T.1 Postojeći'!AY46</f>
        <v>0</v>
      </c>
      <c r="AV26" s="228">
        <f>+'T.1 Postojeći'!AZ46+'T.2 Predloženi'!AU47-'T.3 Uštede'!AQ36</f>
        <v>0</v>
      </c>
      <c r="AW26" s="229">
        <f>+'T.1 Postojeći'!BA46+'T.2 Predloženi'!AV47-'T.3 Uštede'!AR36</f>
        <v>0</v>
      </c>
      <c r="AX26" s="230">
        <f>+'T.1 Postojeći'!BB46+'T.2 Predloženi'!AW47-'T.3 Uštede'!AS36</f>
        <v>0</v>
      </c>
    </row>
    <row r="27" spans="1:50" ht="15" customHeight="1">
      <c r="A27" s="337"/>
      <c r="B27" s="129">
        <v>821000</v>
      </c>
      <c r="C27" s="405" t="s">
        <v>149</v>
      </c>
      <c r="D27" s="406"/>
      <c r="E27" s="407"/>
      <c r="F27" s="227">
        <f>+'T.1 Postojeći'!F47</f>
        <v>0</v>
      </c>
      <c r="G27" s="227">
        <f>+'T.1 Postojeći'!G47</f>
        <v>0</v>
      </c>
      <c r="H27" s="228">
        <f>+'T.1 Postojeći'!H47+'T.2 Predloženi'!G48-'T.3 Uštede'!G37</f>
        <v>0</v>
      </c>
      <c r="I27" s="229">
        <f>+'T.1 Postojeći'!I47+'T.2 Predloženi'!H48-'T.3 Uštede'!H37</f>
        <v>0</v>
      </c>
      <c r="J27" s="230">
        <f>+'T.1 Postojeći'!J47+'T.2 Predloženi'!I48-'T.3 Uštede'!I37</f>
        <v>0</v>
      </c>
      <c r="K27" s="337"/>
      <c r="L27" s="129">
        <v>821000</v>
      </c>
      <c r="M27" s="405" t="s">
        <v>149</v>
      </c>
      <c r="N27" s="406"/>
      <c r="O27" s="407"/>
      <c r="P27" s="227">
        <f>+'T.1 Postojeći'!Q47</f>
        <v>0</v>
      </c>
      <c r="Q27" s="227">
        <f>+'T.1 Postojeći'!R47</f>
        <v>0</v>
      </c>
      <c r="R27" s="228">
        <f>+'T.1 Postojeći'!S47+'T.2 Predloženi'!Q48-'T.3 Uštede'!P37</f>
        <v>0</v>
      </c>
      <c r="S27" s="229">
        <f>+'T.1 Postojeći'!T47+'T.2 Predloženi'!R48-'T.3 Uštede'!Q37</f>
        <v>0</v>
      </c>
      <c r="T27" s="230">
        <f>+'T.1 Postojeći'!U47+'T.2 Predloženi'!S48-'T.3 Uštede'!R37</f>
        <v>0</v>
      </c>
      <c r="U27" s="337"/>
      <c r="V27" s="129">
        <v>821000</v>
      </c>
      <c r="W27" s="405" t="s">
        <v>149</v>
      </c>
      <c r="X27" s="406"/>
      <c r="Y27" s="407"/>
      <c r="Z27" s="227">
        <f>+'T.1 Postojeći'!AB47</f>
        <v>0</v>
      </c>
      <c r="AA27" s="227">
        <f>+'T.1 Postojeći'!AC47</f>
        <v>0</v>
      </c>
      <c r="AB27" s="228">
        <f>+'T.1 Postojeći'!AD47+'T.2 Predloženi'!AA48-'T.3 Uštede'!Y37</f>
        <v>0</v>
      </c>
      <c r="AC27" s="229">
        <f>+'T.1 Postojeći'!AE47+'T.2 Predloženi'!AB48-'T.3 Uštede'!Z37</f>
        <v>0</v>
      </c>
      <c r="AD27" s="230">
        <f>+'T.1 Postojeći'!AF47+'T.2 Predloženi'!AC48-'T.3 Uštede'!AA37</f>
        <v>0</v>
      </c>
      <c r="AE27" s="337"/>
      <c r="AF27" s="129">
        <v>821000</v>
      </c>
      <c r="AG27" s="405" t="s">
        <v>149</v>
      </c>
      <c r="AH27" s="406"/>
      <c r="AI27" s="407"/>
      <c r="AJ27" s="227">
        <f>+'T.1 Postojeći'!AM47</f>
        <v>0</v>
      </c>
      <c r="AK27" s="227">
        <f>+'T.1 Postojeći'!AN47</f>
        <v>0</v>
      </c>
      <c r="AL27" s="228">
        <f>+'T.1 Postojeći'!AO47+'T.2 Predloženi'!AK48-'T.3 Uštede'!AH37</f>
        <v>0</v>
      </c>
      <c r="AM27" s="229">
        <f>+'T.1 Postojeći'!AP47+'T.2 Predloženi'!AL48-'T.3 Uštede'!AI37</f>
        <v>0</v>
      </c>
      <c r="AN27" s="230">
        <f>+'T.1 Postojeći'!AQ47+'T.2 Predloženi'!AM48-'T.3 Uštede'!AJ37</f>
        <v>0</v>
      </c>
      <c r="AO27" s="337"/>
      <c r="AP27" s="129">
        <v>821000</v>
      </c>
      <c r="AQ27" s="405" t="s">
        <v>149</v>
      </c>
      <c r="AR27" s="406"/>
      <c r="AS27" s="407"/>
      <c r="AT27" s="227">
        <f>+'T.1 Postojeći'!AX47</f>
        <v>0</v>
      </c>
      <c r="AU27" s="227">
        <f>+'T.1 Postojeći'!AY47</f>
        <v>0</v>
      </c>
      <c r="AV27" s="228">
        <f>+'T.1 Postojeći'!AZ47+'T.2 Predloženi'!AU48-'T.3 Uštede'!AQ37</f>
        <v>0</v>
      </c>
      <c r="AW27" s="229">
        <f>+'T.1 Postojeći'!BA47+'T.2 Predloženi'!AV48-'T.3 Uštede'!AR37</f>
        <v>0</v>
      </c>
      <c r="AX27" s="230">
        <f>+'T.1 Postojeći'!BB47+'T.2 Predloženi'!AW48-'T.3 Uštede'!AS37</f>
        <v>0</v>
      </c>
    </row>
    <row r="28" spans="1:50" s="77" customFormat="1" ht="6.75" customHeight="1">
      <c r="A28" s="337"/>
      <c r="B28" s="130"/>
      <c r="C28" s="39"/>
      <c r="D28" s="39"/>
      <c r="E28" s="76"/>
      <c r="F28" s="76"/>
      <c r="G28" s="76"/>
      <c r="H28" s="76"/>
      <c r="I28" s="226"/>
      <c r="J28" s="131"/>
      <c r="K28" s="337"/>
      <c r="L28" s="130"/>
      <c r="M28" s="39"/>
      <c r="N28" s="39"/>
      <c r="O28" s="76"/>
      <c r="P28" s="76"/>
      <c r="Q28" s="76"/>
      <c r="R28" s="76"/>
      <c r="S28" s="226"/>
      <c r="T28" s="131"/>
      <c r="U28" s="337"/>
      <c r="V28" s="130"/>
      <c r="W28" s="39"/>
      <c r="X28" s="39"/>
      <c r="Y28" s="76"/>
      <c r="Z28" s="76"/>
      <c r="AA28" s="76"/>
      <c r="AB28" s="76"/>
      <c r="AC28" s="226"/>
      <c r="AD28" s="131"/>
      <c r="AE28" s="337"/>
      <c r="AF28" s="130"/>
      <c r="AG28" s="39"/>
      <c r="AH28" s="39"/>
      <c r="AI28" s="76"/>
      <c r="AJ28" s="76"/>
      <c r="AK28" s="76"/>
      <c r="AL28" s="76"/>
      <c r="AM28" s="226"/>
      <c r="AN28" s="131"/>
      <c r="AO28" s="337"/>
      <c r="AP28" s="130"/>
      <c r="AQ28" s="39"/>
      <c r="AR28" s="39"/>
      <c r="AS28" s="76"/>
      <c r="AT28" s="76"/>
      <c r="AU28" s="76"/>
      <c r="AV28" s="76"/>
      <c r="AW28" s="226"/>
      <c r="AX28" s="131"/>
    </row>
    <row r="29" spans="1:50" ht="15" customHeight="1">
      <c r="A29" s="337"/>
      <c r="B29" s="132"/>
      <c r="C29" s="405" t="s">
        <v>155</v>
      </c>
      <c r="D29" s="406"/>
      <c r="E29" s="407"/>
      <c r="F29" s="56">
        <f>SUM(F7,F15,F22)</f>
        <v>0</v>
      </c>
      <c r="G29" s="56">
        <f>SUM(G7,G15,G22)</f>
        <v>0</v>
      </c>
      <c r="H29" s="218">
        <f>SUM(H7,H15,H22)</f>
        <v>0</v>
      </c>
      <c r="I29" s="56">
        <f>SUM(I7,I15,I22)</f>
        <v>0</v>
      </c>
      <c r="J29" s="221">
        <f>SUM(J7,J15,J22)</f>
        <v>0</v>
      </c>
      <c r="K29" s="337"/>
      <c r="L29" s="132"/>
      <c r="M29" s="405" t="s">
        <v>155</v>
      </c>
      <c r="N29" s="406"/>
      <c r="O29" s="407"/>
      <c r="P29" s="56">
        <f>SUM(P7,P15,P22)</f>
        <v>0</v>
      </c>
      <c r="Q29" s="56">
        <f>SUM(Q7,Q15,Q22)</f>
        <v>0</v>
      </c>
      <c r="R29" s="218">
        <f>SUM(R7,R15,R22)</f>
        <v>0</v>
      </c>
      <c r="S29" s="56">
        <f>SUM(S7,S15,S22)</f>
        <v>0</v>
      </c>
      <c r="T29" s="221">
        <f>SUM(T7,T15,T22)</f>
        <v>0</v>
      </c>
      <c r="U29" s="337"/>
      <c r="V29" s="132"/>
      <c r="W29" s="405" t="s">
        <v>155</v>
      </c>
      <c r="X29" s="406"/>
      <c r="Y29" s="407"/>
      <c r="Z29" s="56">
        <f>SUM(Z7,Z15,Z22)</f>
        <v>0</v>
      </c>
      <c r="AA29" s="56">
        <f>SUM(AA7,AA15,AA22)</f>
        <v>0</v>
      </c>
      <c r="AB29" s="218">
        <f>SUM(AB7,AB15,AB22)</f>
        <v>0</v>
      </c>
      <c r="AC29" s="56">
        <f>SUM(AC7,AC15,AC22)</f>
        <v>0</v>
      </c>
      <c r="AD29" s="221">
        <f>SUM(AD7,AD15,AD22)</f>
        <v>0</v>
      </c>
      <c r="AE29" s="337"/>
      <c r="AF29" s="132"/>
      <c r="AG29" s="405" t="s">
        <v>155</v>
      </c>
      <c r="AH29" s="406"/>
      <c r="AI29" s="407"/>
      <c r="AJ29" s="56">
        <f>SUM(AJ7,AJ15,AJ22)</f>
        <v>0</v>
      </c>
      <c r="AK29" s="56">
        <f>SUM(AK7,AK15,AK22)</f>
        <v>0</v>
      </c>
      <c r="AL29" s="218">
        <f>SUM(AL7,AL15,AL22)</f>
        <v>0</v>
      </c>
      <c r="AM29" s="56">
        <f>SUM(AM7,AM15,AM22)</f>
        <v>0</v>
      </c>
      <c r="AN29" s="221">
        <f>SUM(AN7,AN15,AN22)</f>
        <v>0</v>
      </c>
      <c r="AO29" s="337"/>
      <c r="AP29" s="132"/>
      <c r="AQ29" s="405" t="s">
        <v>155</v>
      </c>
      <c r="AR29" s="406"/>
      <c r="AS29" s="407"/>
      <c r="AT29" s="56">
        <f>SUM(AT7,AT15,AT22)</f>
        <v>0</v>
      </c>
      <c r="AU29" s="56">
        <f>SUM(AU7,AU15,AU22)</f>
        <v>0</v>
      </c>
      <c r="AV29" s="218">
        <f>SUM(AV7,AV15,AV22)</f>
        <v>0</v>
      </c>
      <c r="AW29" s="56">
        <f>SUM(AW7,AW15,AW22)</f>
        <v>0</v>
      </c>
      <c r="AX29" s="221">
        <f>SUM(AX7,AX15,AX22)</f>
        <v>0</v>
      </c>
    </row>
    <row r="30" spans="1:50" ht="15" customHeight="1" thickBot="1">
      <c r="A30" s="337"/>
      <c r="B30" s="133"/>
      <c r="C30" s="425" t="s">
        <v>207</v>
      </c>
      <c r="D30" s="426"/>
      <c r="E30" s="427"/>
      <c r="F30" s="231">
        <f>+'T.1 Postojeći'!F50</f>
        <v>0</v>
      </c>
      <c r="G30" s="231">
        <f>+'T.1 Postojeći'!G50</f>
        <v>0</v>
      </c>
      <c r="H30" s="232">
        <f>+'T.1 Postojeći'!H50+'T.2 Predloženi'!G51-'T.3 Uštede'!G40</f>
        <v>0</v>
      </c>
      <c r="I30" s="231">
        <f>+'T.1 Postojeći'!I50+'T.2 Predloženi'!H51-'T.3 Uštede'!H40</f>
        <v>0</v>
      </c>
      <c r="J30" s="233">
        <f>+'T.1 Postojeći'!J50+'T.2 Predloženi'!I51-'T.3 Uštede'!I40</f>
        <v>0</v>
      </c>
      <c r="K30" s="337"/>
      <c r="L30" s="133"/>
      <c r="M30" s="425" t="s">
        <v>207</v>
      </c>
      <c r="N30" s="426"/>
      <c r="O30" s="427"/>
      <c r="P30" s="231">
        <f>+'T.1 Postojeći'!Q50</f>
        <v>0</v>
      </c>
      <c r="Q30" s="231">
        <f>+'T.1 Postojeći'!R50</f>
        <v>0</v>
      </c>
      <c r="R30" s="232">
        <f>+'T.1 Postojeći'!S50+'T.2 Predloženi'!Q51-'T.3 Uštede'!P40</f>
        <v>0</v>
      </c>
      <c r="S30" s="231">
        <f>+'T.1 Postojeći'!T50+'T.2 Predloženi'!R51-'T.3 Uštede'!Q40</f>
        <v>0</v>
      </c>
      <c r="T30" s="233">
        <f>+'T.1 Postojeći'!U50+'T.2 Predloženi'!S51-'T.3 Uštede'!R40</f>
        <v>0</v>
      </c>
      <c r="U30" s="337"/>
      <c r="V30" s="133"/>
      <c r="W30" s="425" t="s">
        <v>207</v>
      </c>
      <c r="X30" s="426"/>
      <c r="Y30" s="427"/>
      <c r="Z30" s="231">
        <f>+'T.1 Postojeći'!AB50</f>
        <v>0</v>
      </c>
      <c r="AA30" s="231">
        <f>+'T.1 Postojeći'!AC50</f>
        <v>0</v>
      </c>
      <c r="AB30" s="232">
        <f>+'T.1 Postojeći'!AD50+'T.2 Predloženi'!AA51-'T.3 Uštede'!Y40</f>
        <v>0</v>
      </c>
      <c r="AC30" s="231">
        <f>+'T.1 Postojeći'!AE50+'T.2 Predloženi'!AB51-'T.3 Uštede'!Z40</f>
        <v>0</v>
      </c>
      <c r="AD30" s="233">
        <f>+'T.1 Postojeći'!AF50+'T.2 Predloženi'!AC51-'T.3 Uštede'!AA40</f>
        <v>0</v>
      </c>
      <c r="AE30" s="337"/>
      <c r="AF30" s="133"/>
      <c r="AG30" s="425" t="s">
        <v>207</v>
      </c>
      <c r="AH30" s="426"/>
      <c r="AI30" s="427"/>
      <c r="AJ30" s="231">
        <f>+'T.1 Postojeći'!AM50</f>
        <v>0</v>
      </c>
      <c r="AK30" s="231">
        <f>+'T.1 Postojeći'!AN50</f>
        <v>0</v>
      </c>
      <c r="AL30" s="232">
        <f>+'T.1 Postojeći'!AO50+'T.2 Predloženi'!AK51-'T.3 Uštede'!AH40</f>
        <v>0</v>
      </c>
      <c r="AM30" s="231">
        <f>+'T.1 Postojeći'!AP50+'T.2 Predloženi'!AL51-'T.3 Uštede'!AI40</f>
        <v>0</v>
      </c>
      <c r="AN30" s="233">
        <f>+'T.1 Postojeći'!AQ50+'T.2 Predloženi'!AM51-'T.3 Uštede'!AJ40</f>
        <v>0</v>
      </c>
      <c r="AO30" s="337"/>
      <c r="AP30" s="133"/>
      <c r="AQ30" s="425" t="s">
        <v>207</v>
      </c>
      <c r="AR30" s="426"/>
      <c r="AS30" s="427"/>
      <c r="AT30" s="231">
        <f>+'T.1 Postojeći'!AX50</f>
        <v>0</v>
      </c>
      <c r="AU30" s="231">
        <f>+'T.1 Postojeći'!AY50</f>
        <v>0</v>
      </c>
      <c r="AV30" s="232">
        <f>+'T.1 Postojeći'!AZ50+'T.2 Predloženi'!AU51-'T.3 Uštede'!AQ40</f>
        <v>0</v>
      </c>
      <c r="AW30" s="231">
        <f>+'T.1 Postojeći'!BA50+'T.2 Predloženi'!AV51-'T.3 Uštede'!AR40</f>
        <v>0</v>
      </c>
      <c r="AX30" s="233">
        <f>+'T.1 Postojeći'!BB50+'T.2 Predloženi'!AW51-'T.3 Uštede'!AS40</f>
        <v>0</v>
      </c>
    </row>
  </sheetData>
  <sheetProtection/>
  <mergeCells count="120">
    <mergeCell ref="C12:E12"/>
    <mergeCell ref="M12:O12"/>
    <mergeCell ref="W12:Y12"/>
    <mergeCell ref="AG12:AI12"/>
    <mergeCell ref="AQ12:AS12"/>
    <mergeCell ref="AQ29:AS29"/>
    <mergeCell ref="AQ26:AS26"/>
    <mergeCell ref="C27:E27"/>
    <mergeCell ref="M27:O27"/>
    <mergeCell ref="W27:Y27"/>
    <mergeCell ref="C30:E30"/>
    <mergeCell ref="M30:O30"/>
    <mergeCell ref="W30:Y30"/>
    <mergeCell ref="AG30:AI30"/>
    <mergeCell ref="AQ30:AS30"/>
    <mergeCell ref="C29:E29"/>
    <mergeCell ref="M29:O29"/>
    <mergeCell ref="W29:Y29"/>
    <mergeCell ref="AG29:AI29"/>
    <mergeCell ref="AG27:AI27"/>
    <mergeCell ref="AQ27:AS27"/>
    <mergeCell ref="C26:E26"/>
    <mergeCell ref="M26:O26"/>
    <mergeCell ref="W26:Y26"/>
    <mergeCell ref="AG26:AI26"/>
    <mergeCell ref="AQ24:AS24"/>
    <mergeCell ref="C25:E25"/>
    <mergeCell ref="M25:O25"/>
    <mergeCell ref="W25:Y25"/>
    <mergeCell ref="AG25:AI25"/>
    <mergeCell ref="AQ25:AS25"/>
    <mergeCell ref="C24:E24"/>
    <mergeCell ref="M24:O24"/>
    <mergeCell ref="W24:Y24"/>
    <mergeCell ref="AG24:AI24"/>
    <mergeCell ref="AP22:AS22"/>
    <mergeCell ref="C23:E23"/>
    <mergeCell ref="M23:O23"/>
    <mergeCell ref="W23:Y23"/>
    <mergeCell ref="AG23:AI23"/>
    <mergeCell ref="AQ23:AS23"/>
    <mergeCell ref="B22:E22"/>
    <mergeCell ref="L22:O22"/>
    <mergeCell ref="V22:Y22"/>
    <mergeCell ref="AF22:AI22"/>
    <mergeCell ref="AQ19:AS19"/>
    <mergeCell ref="C20:E20"/>
    <mergeCell ref="M20:O20"/>
    <mergeCell ref="W20:Y20"/>
    <mergeCell ref="AG20:AI20"/>
    <mergeCell ref="AQ20:AS20"/>
    <mergeCell ref="C19:E19"/>
    <mergeCell ref="M19:O19"/>
    <mergeCell ref="W19:Y19"/>
    <mergeCell ref="AG19:AI19"/>
    <mergeCell ref="AQ17:AS17"/>
    <mergeCell ref="C18:E18"/>
    <mergeCell ref="M18:O18"/>
    <mergeCell ref="W18:Y18"/>
    <mergeCell ref="AG18:AI18"/>
    <mergeCell ref="AQ18:AS18"/>
    <mergeCell ref="C17:E17"/>
    <mergeCell ref="M17:O17"/>
    <mergeCell ref="W17:Y17"/>
    <mergeCell ref="AG17:AI17"/>
    <mergeCell ref="AP15:AS15"/>
    <mergeCell ref="C16:E16"/>
    <mergeCell ref="M16:O16"/>
    <mergeCell ref="W16:Y16"/>
    <mergeCell ref="AG16:AI16"/>
    <mergeCell ref="AQ16:AS16"/>
    <mergeCell ref="B15:E15"/>
    <mergeCell ref="L15:O15"/>
    <mergeCell ref="V15:Y15"/>
    <mergeCell ref="AF15:AI15"/>
    <mergeCell ref="AQ11:AS11"/>
    <mergeCell ref="C13:E13"/>
    <mergeCell ref="M13:O13"/>
    <mergeCell ref="W13:Y13"/>
    <mergeCell ref="AG13:AI13"/>
    <mergeCell ref="AQ13:AS13"/>
    <mergeCell ref="C11:E11"/>
    <mergeCell ref="M11:O11"/>
    <mergeCell ref="W11:Y11"/>
    <mergeCell ref="AG11:AI11"/>
    <mergeCell ref="AQ9:AS9"/>
    <mergeCell ref="C10:E10"/>
    <mergeCell ref="M10:O10"/>
    <mergeCell ref="W10:Y10"/>
    <mergeCell ref="AG10:AI10"/>
    <mergeCell ref="AQ10:AS10"/>
    <mergeCell ref="C9:E9"/>
    <mergeCell ref="M9:O9"/>
    <mergeCell ref="W9:Y9"/>
    <mergeCell ref="AG9:AI9"/>
    <mergeCell ref="C8:E8"/>
    <mergeCell ref="M8:O8"/>
    <mergeCell ref="W8:Y8"/>
    <mergeCell ref="AG8:AI8"/>
    <mergeCell ref="AQ8:AS8"/>
    <mergeCell ref="B7:E7"/>
    <mergeCell ref="L7:O7"/>
    <mergeCell ref="V7:Y7"/>
    <mergeCell ref="AF7:AI7"/>
    <mergeCell ref="AS2:AX2"/>
    <mergeCell ref="E2:J2"/>
    <mergeCell ref="O2:T2"/>
    <mergeCell ref="Y2:AD2"/>
    <mergeCell ref="AI2:AN2"/>
    <mergeCell ref="AP7:AS7"/>
    <mergeCell ref="B5:E6"/>
    <mergeCell ref="L5:O6"/>
    <mergeCell ref="AP5:AS6"/>
    <mergeCell ref="AL5:AN5"/>
    <mergeCell ref="AV5:AX5"/>
    <mergeCell ref="H5:J5"/>
    <mergeCell ref="R5:T5"/>
    <mergeCell ref="V5:Y6"/>
    <mergeCell ref="AF5:AI6"/>
    <mergeCell ref="AB5:AD5"/>
  </mergeCells>
  <printOptions/>
  <pageMargins left="0.28" right="0.26" top="0.33" bottom="0.26" header="0.5" footer="0.5"/>
  <pageSetup horizontalDpi="600" verticalDpi="600" orientation="portrait" scale="101" r:id="rId1"/>
  <colBreaks count="4" manualBreakCount="4">
    <brk id="10" max="65535" man="1"/>
    <brk id="20" max="65535" man="1"/>
    <brk id="31" max="65535" man="1"/>
    <brk id="41" max="65535" man="1"/>
  </colBreaks>
  <ignoredErrors>
    <ignoredError sqref="AT16:AX20 F28 AT23:AX27 AT30:AX30 AJ16:AN20 AJ23:AN27 AJ30:AN30 Z16:AD20 Z23:AD27 Z30:AD30 P16:T20 P23:T27 P30:T30 P13:T13 Z13:AD13 AJ13:AN13 AT13:AX13 P8:T11 Z8:AD11 AJ8:AN11 AT8:AX11 F8:J11 F13:J13 F16:J20 F23:J27 F30:J30" unlockedFormula="1"/>
  </ignoredErrors>
</worksheet>
</file>

<file path=xl/worksheets/sheet8.xml><?xml version="1.0" encoding="utf-8"?>
<worksheet xmlns="http://schemas.openxmlformats.org/spreadsheetml/2006/main" xmlns:r="http://schemas.openxmlformats.org/officeDocument/2006/relationships">
  <sheetPr>
    <tabColor indexed="10"/>
  </sheetPr>
  <dimension ref="A1:N64"/>
  <sheetViews>
    <sheetView showGridLines="0" view="pageBreakPreview" zoomScaleNormal="92" zoomScaleSheetLayoutView="100" zoomScalePageLayoutView="0" workbookViewId="0" topLeftCell="A1">
      <pane ySplit="9" topLeftCell="A10" activePane="bottomLeft" state="frozen"/>
      <selection pane="topLeft" activeCell="A1" sqref="A1"/>
      <selection pane="bottomLeft" activeCell="G30" sqref="G30"/>
    </sheetView>
  </sheetViews>
  <sheetFormatPr defaultColWidth="9.140625" defaultRowHeight="12.75"/>
  <cols>
    <col min="1" max="1" width="2.28125" style="82" customWidth="1"/>
    <col min="2" max="2" width="17.140625" style="82" customWidth="1"/>
    <col min="3" max="3" width="28.00390625" style="82" customWidth="1"/>
    <col min="4" max="4" width="1.1484375" style="82" customWidth="1"/>
    <col min="5" max="5" width="17.00390625" style="82" hidden="1" customWidth="1"/>
    <col min="6" max="10" width="9.7109375" style="82" customWidth="1"/>
    <col min="11" max="11" width="2.28125" style="82" customWidth="1"/>
    <col min="12" max="16384" width="9.140625" style="82" customWidth="1"/>
  </cols>
  <sheetData>
    <row r="1" spans="1:10" ht="3.75" customHeight="1">
      <c r="A1" s="1" t="s">
        <v>10</v>
      </c>
      <c r="B1" s="510" t="s">
        <v>208</v>
      </c>
      <c r="C1" s="511"/>
      <c r="D1" s="511"/>
      <c r="E1" s="511"/>
      <c r="F1" s="511"/>
      <c r="G1" s="511"/>
      <c r="H1" s="511"/>
      <c r="I1" s="511"/>
      <c r="J1" s="512"/>
    </row>
    <row r="2" spans="2:10" ht="12.75">
      <c r="B2" s="513"/>
      <c r="C2" s="514"/>
      <c r="D2" s="514"/>
      <c r="E2" s="514"/>
      <c r="F2" s="514"/>
      <c r="G2" s="514"/>
      <c r="H2" s="514"/>
      <c r="I2" s="514"/>
      <c r="J2" s="515"/>
    </row>
    <row r="3" spans="2:10" ht="3.75" customHeight="1">
      <c r="B3" s="142"/>
      <c r="C3" s="143"/>
      <c r="D3" s="143"/>
      <c r="E3" s="143"/>
      <c r="F3" s="143"/>
      <c r="G3" s="143"/>
      <c r="H3" s="143"/>
      <c r="I3" s="143"/>
      <c r="J3" s="144"/>
    </row>
    <row r="4" spans="2:10" s="23" customFormat="1" ht="12.75">
      <c r="B4" s="145" t="s">
        <v>123</v>
      </c>
      <c r="C4" s="146"/>
      <c r="D4" s="502" t="s">
        <v>103</v>
      </c>
      <c r="E4" s="503"/>
      <c r="F4" s="503"/>
      <c r="G4" s="503"/>
      <c r="H4" s="503"/>
      <c r="I4" s="503"/>
      <c r="J4" s="527"/>
    </row>
    <row r="5" spans="2:10" s="51" customFormat="1" ht="6" customHeight="1">
      <c r="B5" s="147"/>
      <c r="C5" s="74"/>
      <c r="D5" s="53"/>
      <c r="E5" s="53"/>
      <c r="F5" s="53"/>
      <c r="G5" s="53"/>
      <c r="H5" s="53"/>
      <c r="I5" s="52"/>
      <c r="J5" s="148"/>
    </row>
    <row r="6" spans="2:10" ht="23.25" customHeight="1">
      <c r="B6" s="416" t="s">
        <v>209</v>
      </c>
      <c r="C6" s="417"/>
      <c r="D6" s="519"/>
      <c r="E6" s="520"/>
      <c r="F6" s="520"/>
      <c r="G6" s="520"/>
      <c r="H6" s="520"/>
      <c r="I6" s="520"/>
      <c r="J6" s="521"/>
    </row>
    <row r="7" spans="2:10" ht="6.75" customHeight="1" thickBot="1">
      <c r="B7" s="142"/>
      <c r="C7" s="143"/>
      <c r="D7" s="143"/>
      <c r="E7" s="143"/>
      <c r="F7" s="143"/>
      <c r="G7" s="143"/>
      <c r="H7" s="143"/>
      <c r="I7" s="143"/>
      <c r="J7" s="144"/>
    </row>
    <row r="8" spans="2:10" ht="12.75">
      <c r="B8" s="528" t="s">
        <v>210</v>
      </c>
      <c r="C8" s="529"/>
      <c r="D8" s="529"/>
      <c r="E8" s="529"/>
      <c r="F8" s="332" t="s">
        <v>140</v>
      </c>
      <c r="G8" s="238" t="s">
        <v>141</v>
      </c>
      <c r="H8" s="524" t="s">
        <v>142</v>
      </c>
      <c r="I8" s="525"/>
      <c r="J8" s="526"/>
    </row>
    <row r="9" spans="2:10" ht="13.5" customHeight="1" thickBot="1">
      <c r="B9" s="530"/>
      <c r="C9" s="531"/>
      <c r="D9" s="531"/>
      <c r="E9" s="531"/>
      <c r="F9" s="333" t="s">
        <v>9</v>
      </c>
      <c r="G9" s="334" t="s">
        <v>12</v>
      </c>
      <c r="H9" s="334" t="s">
        <v>14</v>
      </c>
      <c r="I9" s="335" t="s">
        <v>15</v>
      </c>
      <c r="J9" s="336" t="s">
        <v>16</v>
      </c>
    </row>
    <row r="10" spans="2:10" ht="13.5" customHeight="1">
      <c r="B10" s="550" t="s">
        <v>211</v>
      </c>
      <c r="C10" s="551"/>
      <c r="D10" s="551"/>
      <c r="E10" s="551"/>
      <c r="F10" s="551"/>
      <c r="G10" s="551"/>
      <c r="H10" s="551"/>
      <c r="I10" s="551"/>
      <c r="J10" s="552"/>
    </row>
    <row r="11" spans="2:10" s="83" customFormat="1" ht="26.25" customHeight="1" thickBot="1">
      <c r="B11" s="522" t="s">
        <v>206</v>
      </c>
      <c r="C11" s="523"/>
      <c r="D11" s="523"/>
      <c r="E11" s="523"/>
      <c r="F11" s="57">
        <f>+F12+F13-F14</f>
        <v>0</v>
      </c>
      <c r="G11" s="57">
        <f>+G12+G13-G14</f>
        <v>0</v>
      </c>
      <c r="H11" s="57">
        <f>+H12+H13-H14</f>
        <v>0</v>
      </c>
      <c r="I11" s="57">
        <f>+I12+I13-I14</f>
        <v>0</v>
      </c>
      <c r="J11" s="239">
        <f>+J12+J13-J14</f>
        <v>0</v>
      </c>
    </row>
    <row r="12" spans="2:10" ht="12.75" customHeight="1" thickTop="1">
      <c r="B12" s="532" t="s">
        <v>212</v>
      </c>
      <c r="C12" s="533"/>
      <c r="D12" s="533"/>
      <c r="E12" s="534"/>
      <c r="F12" s="243">
        <f>+'T.1 Postojeći'!F26</f>
        <v>0</v>
      </c>
      <c r="G12" s="243">
        <f>+'T.1 Postojeći'!G26</f>
        <v>0</v>
      </c>
      <c r="H12" s="243">
        <f>+'T.1 Postojeći'!H26</f>
        <v>0</v>
      </c>
      <c r="I12" s="243">
        <f>+'T.1 Postojeći'!I26</f>
        <v>0</v>
      </c>
      <c r="J12" s="244">
        <f>+'T.1 Postojeći'!J26</f>
        <v>0</v>
      </c>
    </row>
    <row r="13" spans="2:10" ht="12.75" customHeight="1">
      <c r="B13" s="532" t="s">
        <v>213</v>
      </c>
      <c r="C13" s="533"/>
      <c r="D13" s="533"/>
      <c r="E13" s="534"/>
      <c r="F13" s="59"/>
      <c r="G13" s="59"/>
      <c r="H13" s="58">
        <f>+'T.2 Predloženi'!G28</f>
        <v>0</v>
      </c>
      <c r="I13" s="58">
        <f>+'T.2 Predloženi'!H28</f>
        <v>0</v>
      </c>
      <c r="J13" s="240">
        <f>+'T.2 Predloženi'!I28</f>
        <v>0</v>
      </c>
    </row>
    <row r="14" spans="2:10" ht="12.75" customHeight="1" thickBot="1">
      <c r="B14" s="538" t="s">
        <v>214</v>
      </c>
      <c r="C14" s="473"/>
      <c r="D14" s="473"/>
      <c r="E14" s="539"/>
      <c r="F14" s="294"/>
      <c r="G14" s="294"/>
      <c r="H14" s="295">
        <f>+'T.3 Uštede'!G17</f>
        <v>0</v>
      </c>
      <c r="I14" s="295">
        <f>+'T.3 Uštede'!H17</f>
        <v>0</v>
      </c>
      <c r="J14" s="296">
        <f>+'T.3 Uštede'!I17</f>
        <v>0</v>
      </c>
    </row>
    <row r="15" spans="2:10" ht="12.75" customHeight="1">
      <c r="B15" s="540" t="s">
        <v>215</v>
      </c>
      <c r="C15" s="541"/>
      <c r="D15" s="541"/>
      <c r="E15" s="541"/>
      <c r="F15" s="541"/>
      <c r="G15" s="541"/>
      <c r="H15" s="541"/>
      <c r="I15" s="541"/>
      <c r="J15" s="542"/>
    </row>
    <row r="16" spans="2:10" s="11" customFormat="1" ht="20.25" customHeight="1" thickBot="1">
      <c r="B16" s="297"/>
      <c r="C16" s="298"/>
      <c r="D16" s="298"/>
      <c r="E16" s="298"/>
      <c r="F16" s="299"/>
      <c r="G16" s="299"/>
      <c r="H16" s="299"/>
      <c r="I16" s="299"/>
      <c r="J16" s="300"/>
    </row>
    <row r="17" spans="2:10" s="11" customFormat="1" ht="11.25" customHeight="1">
      <c r="B17" s="550" t="s">
        <v>216</v>
      </c>
      <c r="C17" s="551"/>
      <c r="D17" s="551"/>
      <c r="E17" s="551"/>
      <c r="F17" s="551"/>
      <c r="G17" s="551"/>
      <c r="H17" s="551"/>
      <c r="I17" s="551"/>
      <c r="J17" s="552"/>
    </row>
    <row r="18" spans="2:10" s="83" customFormat="1" ht="27" customHeight="1" thickBot="1">
      <c r="B18" s="522" t="s">
        <v>206</v>
      </c>
      <c r="C18" s="523"/>
      <c r="D18" s="523"/>
      <c r="E18" s="523"/>
      <c r="F18" s="57">
        <f>F19+F20-F21</f>
        <v>0</v>
      </c>
      <c r="G18" s="57">
        <f>G19+G20-G21</f>
        <v>0</v>
      </c>
      <c r="H18" s="57">
        <f>H19+H20-H21</f>
        <v>0</v>
      </c>
      <c r="I18" s="57">
        <f>I19+I20-I21</f>
        <v>0</v>
      </c>
      <c r="J18" s="239">
        <f>J19+J20-J21</f>
        <v>0</v>
      </c>
    </row>
    <row r="19" spans="2:10" ht="12.75" customHeight="1" thickTop="1">
      <c r="B19" s="532" t="s">
        <v>212</v>
      </c>
      <c r="C19" s="533"/>
      <c r="D19" s="533"/>
      <c r="E19" s="534"/>
      <c r="F19" s="243">
        <f>+'T.1 Postojeći'!Q26</f>
        <v>0</v>
      </c>
      <c r="G19" s="243">
        <f>+'T.1 Postojeći'!R26</f>
        <v>0</v>
      </c>
      <c r="H19" s="243">
        <f>+'T.1 Postojeći'!S26</f>
        <v>0</v>
      </c>
      <c r="I19" s="243">
        <f>+'T.1 Postojeći'!T26</f>
        <v>0</v>
      </c>
      <c r="J19" s="244">
        <f>+'T.1 Postojeći'!U26</f>
        <v>0</v>
      </c>
    </row>
    <row r="20" spans="2:10" ht="12.75" customHeight="1">
      <c r="B20" s="532" t="s">
        <v>213</v>
      </c>
      <c r="C20" s="533"/>
      <c r="D20" s="533"/>
      <c r="E20" s="534"/>
      <c r="F20" s="59"/>
      <c r="G20" s="59"/>
      <c r="H20" s="58">
        <f>+'T.2 Predloženi'!Q28</f>
        <v>0</v>
      </c>
      <c r="I20" s="58">
        <f>+'T.2 Predloženi'!R28</f>
        <v>0</v>
      </c>
      <c r="J20" s="240">
        <f>+'T.2 Predloženi'!S28</f>
        <v>0</v>
      </c>
    </row>
    <row r="21" spans="2:10" ht="12.75" customHeight="1" thickBot="1">
      <c r="B21" s="532" t="s">
        <v>214</v>
      </c>
      <c r="C21" s="533"/>
      <c r="D21" s="533"/>
      <c r="E21" s="534"/>
      <c r="F21" s="59"/>
      <c r="G21" s="59"/>
      <c r="H21" s="58">
        <f>+'T.3 Uštede'!P17</f>
        <v>0</v>
      </c>
      <c r="I21" s="58">
        <f>+'T.3 Uštede'!Q17</f>
        <v>0</v>
      </c>
      <c r="J21" s="240">
        <f>+'T.3 Uštede'!R17</f>
        <v>0</v>
      </c>
    </row>
    <row r="22" spans="2:10" ht="12.75" customHeight="1">
      <c r="B22" s="540" t="s">
        <v>215</v>
      </c>
      <c r="C22" s="541"/>
      <c r="D22" s="541"/>
      <c r="E22" s="541"/>
      <c r="F22" s="541"/>
      <c r="G22" s="541"/>
      <c r="H22" s="541"/>
      <c r="I22" s="541"/>
      <c r="J22" s="542"/>
    </row>
    <row r="23" spans="2:10" s="11" customFormat="1" ht="18" customHeight="1" thickBot="1">
      <c r="B23" s="297"/>
      <c r="C23" s="298"/>
      <c r="D23" s="298"/>
      <c r="E23" s="298"/>
      <c r="F23" s="299"/>
      <c r="G23" s="299"/>
      <c r="H23" s="299"/>
      <c r="I23" s="299"/>
      <c r="J23" s="300"/>
    </row>
    <row r="24" spans="2:10" s="11" customFormat="1" ht="13.5" customHeight="1">
      <c r="B24" s="550" t="s">
        <v>217</v>
      </c>
      <c r="C24" s="551"/>
      <c r="D24" s="551"/>
      <c r="E24" s="551"/>
      <c r="F24" s="551"/>
      <c r="G24" s="551"/>
      <c r="H24" s="551"/>
      <c r="I24" s="551"/>
      <c r="J24" s="552"/>
    </row>
    <row r="25" spans="2:10" s="83" customFormat="1" ht="24" customHeight="1" thickBot="1">
      <c r="B25" s="522" t="s">
        <v>206</v>
      </c>
      <c r="C25" s="523"/>
      <c r="D25" s="523"/>
      <c r="E25" s="523"/>
      <c r="F25" s="57">
        <f>F26+F27-F28</f>
        <v>0</v>
      </c>
      <c r="G25" s="57">
        <f>G26+G27-G28</f>
        <v>0</v>
      </c>
      <c r="H25" s="57">
        <f>H26+H27-H28</f>
        <v>0</v>
      </c>
      <c r="I25" s="57">
        <f>I26+I27-I28</f>
        <v>0</v>
      </c>
      <c r="J25" s="239">
        <f>J26+J27-J28</f>
        <v>0</v>
      </c>
    </row>
    <row r="26" spans="2:10" ht="12.75" customHeight="1" thickTop="1">
      <c r="B26" s="532" t="s">
        <v>212</v>
      </c>
      <c r="C26" s="533"/>
      <c r="D26" s="533"/>
      <c r="E26" s="534"/>
      <c r="F26" s="243">
        <f>+'T.1 Postojeći'!AB26</f>
        <v>0</v>
      </c>
      <c r="G26" s="243">
        <f>+'T.1 Postojeći'!AC26</f>
        <v>0</v>
      </c>
      <c r="H26" s="243">
        <f>+'T.1 Postojeći'!AD26</f>
        <v>0</v>
      </c>
      <c r="I26" s="243">
        <f>+'T.1 Postojeći'!AE26</f>
        <v>0</v>
      </c>
      <c r="J26" s="244">
        <f>+'T.1 Postojeći'!AF26</f>
        <v>0</v>
      </c>
    </row>
    <row r="27" spans="2:10" ht="12.75" customHeight="1">
      <c r="B27" s="532" t="s">
        <v>213</v>
      </c>
      <c r="C27" s="533"/>
      <c r="D27" s="533"/>
      <c r="E27" s="534"/>
      <c r="F27" s="59"/>
      <c r="G27" s="59"/>
      <c r="H27" s="58">
        <f>+'T.2 Predloženi'!AA28</f>
        <v>0</v>
      </c>
      <c r="I27" s="58">
        <f>+'T.2 Predloženi'!AB28</f>
        <v>0</v>
      </c>
      <c r="J27" s="240">
        <f>+'T.2 Predloženi'!AC28</f>
        <v>0</v>
      </c>
    </row>
    <row r="28" spans="2:10" ht="12.75" customHeight="1" thickBot="1">
      <c r="B28" s="532" t="s">
        <v>214</v>
      </c>
      <c r="C28" s="533"/>
      <c r="D28" s="533"/>
      <c r="E28" s="534"/>
      <c r="F28" s="59"/>
      <c r="G28" s="59"/>
      <c r="H28" s="58">
        <f>+'T.3 Uštede'!Y17</f>
        <v>0</v>
      </c>
      <c r="I28" s="58">
        <f>+'T.3 Uštede'!Z17</f>
        <v>0</v>
      </c>
      <c r="J28" s="240">
        <f>+'T.3 Uštede'!AA17</f>
        <v>0</v>
      </c>
    </row>
    <row r="29" spans="2:10" ht="12.75" customHeight="1">
      <c r="B29" s="540" t="s">
        <v>215</v>
      </c>
      <c r="C29" s="541"/>
      <c r="D29" s="541"/>
      <c r="E29" s="541"/>
      <c r="F29" s="541"/>
      <c r="G29" s="541"/>
      <c r="H29" s="541"/>
      <c r="I29" s="541"/>
      <c r="J29" s="542"/>
    </row>
    <row r="30" spans="2:10" s="11" customFormat="1" ht="21.75" customHeight="1" thickBot="1">
      <c r="B30" s="297"/>
      <c r="C30" s="298"/>
      <c r="D30" s="298"/>
      <c r="E30" s="298"/>
      <c r="F30" s="299"/>
      <c r="G30" s="299"/>
      <c r="H30" s="299"/>
      <c r="I30" s="299"/>
      <c r="J30" s="300"/>
    </row>
    <row r="31" spans="2:10" s="11" customFormat="1" ht="12" customHeight="1">
      <c r="B31" s="550" t="s">
        <v>218</v>
      </c>
      <c r="C31" s="551"/>
      <c r="D31" s="551"/>
      <c r="E31" s="551"/>
      <c r="F31" s="551"/>
      <c r="G31" s="551"/>
      <c r="H31" s="551"/>
      <c r="I31" s="551"/>
      <c r="J31" s="552"/>
    </row>
    <row r="32" spans="2:10" s="83" customFormat="1" ht="27" customHeight="1" thickBot="1">
      <c r="B32" s="522" t="s">
        <v>206</v>
      </c>
      <c r="C32" s="523"/>
      <c r="D32" s="523"/>
      <c r="E32" s="523"/>
      <c r="F32" s="57">
        <f>F33+F34-F35</f>
        <v>0</v>
      </c>
      <c r="G32" s="57">
        <f>G33+G34-G35</f>
        <v>0</v>
      </c>
      <c r="H32" s="241">
        <f>H33+H34-H35</f>
        <v>0</v>
      </c>
      <c r="I32" s="241">
        <f>I33+I34-I35</f>
        <v>0</v>
      </c>
      <c r="J32" s="245">
        <f>J33+J34-J35</f>
        <v>0</v>
      </c>
    </row>
    <row r="33" spans="2:10" ht="12.75" customHeight="1" thickTop="1">
      <c r="B33" s="532" t="s">
        <v>212</v>
      </c>
      <c r="C33" s="533"/>
      <c r="D33" s="533"/>
      <c r="E33" s="534"/>
      <c r="F33" s="58">
        <f>+'T.1 Postojeći'!AM26</f>
        <v>0</v>
      </c>
      <c r="G33" s="58">
        <f>+'T.1 Postojeći'!AN26</f>
        <v>0</v>
      </c>
      <c r="H33" s="58">
        <f>+'T.1 Postojeći'!AO26</f>
        <v>0</v>
      </c>
      <c r="I33" s="58">
        <f>+'T.1 Postojeći'!AP26</f>
        <v>0</v>
      </c>
      <c r="J33" s="240">
        <f>+'T.1 Postojeći'!AQ26</f>
        <v>0</v>
      </c>
    </row>
    <row r="34" spans="2:10" ht="12.75" customHeight="1">
      <c r="B34" s="532" t="s">
        <v>213</v>
      </c>
      <c r="C34" s="533"/>
      <c r="D34" s="533"/>
      <c r="E34" s="534"/>
      <c r="F34" s="59"/>
      <c r="G34" s="59"/>
      <c r="H34" s="58">
        <f>+'T.2 Predloženi'!AK28</f>
        <v>0</v>
      </c>
      <c r="I34" s="58">
        <f>+'T.2 Predloženi'!AL28</f>
        <v>0</v>
      </c>
      <c r="J34" s="58">
        <f>+'T.2 Predloženi'!AM28</f>
        <v>0</v>
      </c>
    </row>
    <row r="35" spans="2:10" ht="15" customHeight="1" thickBot="1">
      <c r="B35" s="532" t="s">
        <v>214</v>
      </c>
      <c r="C35" s="533"/>
      <c r="D35" s="533"/>
      <c r="E35" s="534"/>
      <c r="F35" s="59"/>
      <c r="G35" s="59"/>
      <c r="H35" s="58">
        <f>+'T.3 Uštede'!AH17</f>
        <v>0</v>
      </c>
      <c r="I35" s="58">
        <f>+'T.3 Uštede'!AI17</f>
        <v>0</v>
      </c>
      <c r="J35" s="240">
        <f>+'T.3 Uštede'!AJ17</f>
        <v>0</v>
      </c>
    </row>
    <row r="36" spans="2:10" ht="15" customHeight="1">
      <c r="B36" s="540" t="s">
        <v>215</v>
      </c>
      <c r="C36" s="541"/>
      <c r="D36" s="541"/>
      <c r="E36" s="541"/>
      <c r="F36" s="541"/>
      <c r="G36" s="541"/>
      <c r="H36" s="541"/>
      <c r="I36" s="541"/>
      <c r="J36" s="542"/>
    </row>
    <row r="37" spans="2:10" s="11" customFormat="1" ht="15" customHeight="1" thickBot="1">
      <c r="B37" s="297"/>
      <c r="C37" s="298"/>
      <c r="D37" s="298"/>
      <c r="E37" s="298"/>
      <c r="F37" s="299"/>
      <c r="G37" s="299"/>
      <c r="H37" s="299"/>
      <c r="I37" s="299"/>
      <c r="J37" s="300"/>
    </row>
    <row r="38" spans="2:10" s="11" customFormat="1" ht="15" customHeight="1">
      <c r="B38" s="550" t="s">
        <v>219</v>
      </c>
      <c r="C38" s="551"/>
      <c r="D38" s="551"/>
      <c r="E38" s="551"/>
      <c r="F38" s="551"/>
      <c r="G38" s="551"/>
      <c r="H38" s="551"/>
      <c r="I38" s="551"/>
      <c r="J38" s="552"/>
    </row>
    <row r="39" spans="2:10" s="83" customFormat="1" ht="27" customHeight="1" thickBot="1">
      <c r="B39" s="522" t="s">
        <v>206</v>
      </c>
      <c r="C39" s="523"/>
      <c r="D39" s="523"/>
      <c r="E39" s="523"/>
      <c r="F39" s="57">
        <f>F40+F41-F42</f>
        <v>0</v>
      </c>
      <c r="G39" s="57">
        <f>G40+G41-G42</f>
        <v>0</v>
      </c>
      <c r="H39" s="241">
        <f>H40+H41-H42</f>
        <v>0</v>
      </c>
      <c r="I39" s="241">
        <f>I40+I41-I42</f>
        <v>0</v>
      </c>
      <c r="J39" s="245">
        <f>J40+J41-J42</f>
        <v>0</v>
      </c>
    </row>
    <row r="40" spans="2:10" ht="12.75" customHeight="1" thickTop="1">
      <c r="B40" s="532" t="s">
        <v>212</v>
      </c>
      <c r="C40" s="533"/>
      <c r="D40" s="533"/>
      <c r="E40" s="534"/>
      <c r="F40" s="243">
        <f>+'T.1 Postojeći'!AX26</f>
        <v>0</v>
      </c>
      <c r="G40" s="243">
        <f>+'T.1 Postojeći'!AY26</f>
        <v>0</v>
      </c>
      <c r="H40" s="243">
        <f>+'T.1 Postojeći'!AZ26</f>
        <v>0</v>
      </c>
      <c r="I40" s="243">
        <f>+'T.1 Postojeći'!BA26</f>
        <v>0</v>
      </c>
      <c r="J40" s="244">
        <f>+'T.1 Postojeći'!BB26</f>
        <v>0</v>
      </c>
    </row>
    <row r="41" spans="2:10" ht="12.75" customHeight="1">
      <c r="B41" s="532" t="s">
        <v>213</v>
      </c>
      <c r="C41" s="533"/>
      <c r="D41" s="533"/>
      <c r="E41" s="534"/>
      <c r="F41" s="59"/>
      <c r="G41" s="59"/>
      <c r="H41" s="58">
        <f>+'T.2 Predloženi'!AU28</f>
        <v>0</v>
      </c>
      <c r="I41" s="58">
        <f>+'T.2 Predloženi'!AV28</f>
        <v>0</v>
      </c>
      <c r="J41" s="240">
        <f>+'T.2 Predloženi'!AW28</f>
        <v>0</v>
      </c>
    </row>
    <row r="42" spans="2:10" ht="12.75" customHeight="1" thickBot="1">
      <c r="B42" s="532" t="s">
        <v>214</v>
      </c>
      <c r="C42" s="533"/>
      <c r="D42" s="533"/>
      <c r="E42" s="534"/>
      <c r="F42" s="59"/>
      <c r="G42" s="59"/>
      <c r="H42" s="58">
        <f>+'T.3 Uštede'!AQ17</f>
        <v>0</v>
      </c>
      <c r="I42" s="58">
        <f>+'T.3 Uštede'!AR17</f>
        <v>0</v>
      </c>
      <c r="J42" s="240">
        <f>+'T.3 Uštede'!AS17</f>
        <v>0</v>
      </c>
    </row>
    <row r="43" spans="2:10" ht="12.75" customHeight="1">
      <c r="B43" s="540" t="s">
        <v>215</v>
      </c>
      <c r="C43" s="541"/>
      <c r="D43" s="541"/>
      <c r="E43" s="541"/>
      <c r="F43" s="541"/>
      <c r="G43" s="541"/>
      <c r="H43" s="541"/>
      <c r="I43" s="541"/>
      <c r="J43" s="542"/>
    </row>
    <row r="44" spans="2:10" s="11" customFormat="1" ht="15" customHeight="1" thickBot="1">
      <c r="B44" s="297"/>
      <c r="C44" s="298"/>
      <c r="D44" s="298"/>
      <c r="E44" s="298"/>
      <c r="F44" s="299"/>
      <c r="G44" s="299"/>
      <c r="H44" s="299"/>
      <c r="I44" s="299"/>
      <c r="J44" s="300"/>
    </row>
    <row r="45" spans="2:10" ht="12.75" customHeight="1" thickBot="1">
      <c r="B45" s="516" t="s">
        <v>220</v>
      </c>
      <c r="C45" s="517"/>
      <c r="D45" s="517"/>
      <c r="E45" s="518"/>
      <c r="F45" s="253">
        <f>+F11+F18+F25+F32+F39</f>
        <v>0</v>
      </c>
      <c r="G45" s="253">
        <f>+G11+G18+G25+G32+G39</f>
        <v>0</v>
      </c>
      <c r="H45" s="253">
        <f>+H11+H18+H25+H32+H39</f>
        <v>0</v>
      </c>
      <c r="I45" s="253">
        <f>+I11+I18+I25+I32+I39</f>
        <v>0</v>
      </c>
      <c r="J45" s="254">
        <f>+J11+J18+J25+J32+J39</f>
        <v>0</v>
      </c>
    </row>
    <row r="46" spans="2:10" s="77" customFormat="1" ht="5.25" customHeight="1">
      <c r="B46" s="234"/>
      <c r="C46" s="235"/>
      <c r="D46" s="235"/>
      <c r="E46" s="235"/>
      <c r="F46" s="236"/>
      <c r="G46" s="236"/>
      <c r="H46" s="236"/>
      <c r="I46" s="236"/>
      <c r="J46" s="237"/>
    </row>
    <row r="47" spans="2:10" s="11" customFormat="1" ht="12" customHeight="1">
      <c r="B47" s="150"/>
      <c r="C47" s="60"/>
      <c r="D47" s="60"/>
      <c r="E47" s="60"/>
      <c r="F47" s="63"/>
      <c r="G47" s="63"/>
      <c r="H47" s="63"/>
      <c r="I47" s="63"/>
      <c r="J47" s="151"/>
    </row>
    <row r="48" spans="2:10" s="77" customFormat="1" ht="12.75" customHeight="1">
      <c r="B48" s="535" t="s">
        <v>221</v>
      </c>
      <c r="C48" s="536"/>
      <c r="D48" s="536"/>
      <c r="E48" s="536"/>
      <c r="F48" s="536"/>
      <c r="G48" s="536"/>
      <c r="H48" s="536"/>
      <c r="I48" s="536"/>
      <c r="J48" s="537"/>
    </row>
    <row r="49" spans="2:14" ht="13.5" customHeight="1">
      <c r="B49" s="127">
        <v>611000</v>
      </c>
      <c r="C49" s="405" t="s">
        <v>151</v>
      </c>
      <c r="D49" s="406"/>
      <c r="E49" s="407"/>
      <c r="F49" s="50">
        <f>+'T.4. Zbrojne tabele'!F8+'T.4. Zbrojne tabele'!P8+'T.4. Zbrojne tabele'!Z8+'T.4. Zbrojne tabele'!AJ8+'T.4. Zbrojne tabele'!AT8</f>
        <v>0</v>
      </c>
      <c r="G49" s="50">
        <f>+'T.4. Zbrojne tabele'!G8+'T.4. Zbrojne tabele'!Q8+'T.4. Zbrojne tabele'!AA8+'T.4. Zbrojne tabele'!AK8+'T.4. Zbrojne tabele'!AU8</f>
        <v>0</v>
      </c>
      <c r="H49" s="50">
        <f>+'T.4. Zbrojne tabele'!H8+'T.4. Zbrojne tabele'!R8+'T.4. Zbrojne tabele'!AB8+'T.4. Zbrojne tabele'!AL8+'T.4. Zbrojne tabele'!AV8</f>
        <v>0</v>
      </c>
      <c r="I49" s="50">
        <f>+'T.4. Zbrojne tabele'!I8+'T.4. Zbrojne tabele'!S8+'T.4. Zbrojne tabele'!AC8+'T.4. Zbrojne tabele'!AM8+'T.4. Zbrojne tabele'!AW8</f>
        <v>0</v>
      </c>
      <c r="J49" s="251">
        <f>+'T.4. Zbrojne tabele'!J8+'T.4. Zbrojne tabele'!T8+'T.4. Zbrojne tabele'!AD8+'T.4. Zbrojne tabele'!AN8+'T.4. Zbrojne tabele'!AX8</f>
        <v>0</v>
      </c>
      <c r="L49" s="84"/>
      <c r="M49" s="85"/>
      <c r="N49" s="85"/>
    </row>
    <row r="50" spans="2:14" ht="13.5" customHeight="1">
      <c r="B50" s="129">
        <v>612000</v>
      </c>
      <c r="C50" s="405" t="s">
        <v>152</v>
      </c>
      <c r="D50" s="406"/>
      <c r="E50" s="407"/>
      <c r="F50" s="50">
        <f>+'T.4. Zbrojne tabele'!F9+'T.4. Zbrojne tabele'!P9+'T.4. Zbrojne tabele'!Z9+'T.4. Zbrojne tabele'!AJ9+'T.4. Zbrojne tabele'!AT9</f>
        <v>0</v>
      </c>
      <c r="G50" s="50">
        <f>+'T.4. Zbrojne tabele'!G9+'T.4. Zbrojne tabele'!Q9+'T.4. Zbrojne tabele'!AA9+'T.4. Zbrojne tabele'!AK9+'T.4. Zbrojne tabele'!AU9</f>
        <v>0</v>
      </c>
      <c r="H50" s="50">
        <f>+'T.4. Zbrojne tabele'!H9+'T.4. Zbrojne tabele'!R9+'T.4. Zbrojne tabele'!AB9+'T.4. Zbrojne tabele'!AL9+'T.4. Zbrojne tabele'!AV9</f>
        <v>0</v>
      </c>
      <c r="I50" s="50">
        <f>+'T.4. Zbrojne tabele'!I9+'T.4. Zbrojne tabele'!S9+'T.4. Zbrojne tabele'!AC9+'T.4. Zbrojne tabele'!AM9+'T.4. Zbrojne tabele'!AW9</f>
        <v>0</v>
      </c>
      <c r="J50" s="251">
        <f>+'T.4. Zbrojne tabele'!J9+'T.4. Zbrojne tabele'!T9+'T.4. Zbrojne tabele'!AD9+'T.4. Zbrojne tabele'!AN9+'T.4. Zbrojne tabele'!AX9</f>
        <v>0</v>
      </c>
      <c r="L50" s="84"/>
      <c r="M50" s="85"/>
      <c r="N50" s="85"/>
    </row>
    <row r="51" spans="2:14" ht="13.5" customHeight="1">
      <c r="B51" s="129">
        <v>613000</v>
      </c>
      <c r="C51" s="405" t="s">
        <v>146</v>
      </c>
      <c r="D51" s="406"/>
      <c r="E51" s="407"/>
      <c r="F51" s="50">
        <f>+'T.4. Zbrojne tabele'!F10+'T.4. Zbrojne tabele'!P10+'T.4. Zbrojne tabele'!Z10+'T.4. Zbrojne tabele'!AJ10+'T.4. Zbrojne tabele'!AT10</f>
        <v>0</v>
      </c>
      <c r="G51" s="50">
        <f>+'T.4. Zbrojne tabele'!G10+'T.4. Zbrojne tabele'!Q10+'T.4. Zbrojne tabele'!AA10+'T.4. Zbrojne tabele'!AK10+'T.4. Zbrojne tabele'!AU10</f>
        <v>0</v>
      </c>
      <c r="H51" s="50">
        <f>+'T.4. Zbrojne tabele'!H10+'T.4. Zbrojne tabele'!R10+'T.4. Zbrojne tabele'!AB10+'T.4. Zbrojne tabele'!AL10+'T.4. Zbrojne tabele'!AV10</f>
        <v>0</v>
      </c>
      <c r="I51" s="50">
        <f>+'T.4. Zbrojne tabele'!I10+'T.4. Zbrojne tabele'!S10+'T.4. Zbrojne tabele'!AC10+'T.4. Zbrojne tabele'!AM10+'T.4. Zbrojne tabele'!AW10</f>
        <v>0</v>
      </c>
      <c r="J51" s="251">
        <f>+'T.4. Zbrojne tabele'!J10+'T.4. Zbrojne tabele'!T10+'T.4. Zbrojne tabele'!AD10+'T.4. Zbrojne tabele'!AN10+'T.4. Zbrojne tabele'!AX10</f>
        <v>0</v>
      </c>
      <c r="L51" s="84"/>
      <c r="M51" s="85"/>
      <c r="N51" s="85"/>
    </row>
    <row r="52" spans="2:14" ht="13.5" customHeight="1">
      <c r="B52" s="129">
        <v>614000</v>
      </c>
      <c r="C52" s="405" t="s">
        <v>147</v>
      </c>
      <c r="D52" s="406"/>
      <c r="E52" s="407"/>
      <c r="F52" s="50">
        <f>+'T.4. Zbrojne tabele'!F11+'T.4. Zbrojne tabele'!P11+'T.4. Zbrojne tabele'!Z11+'T.4. Zbrojne tabele'!AJ11+'T.4. Zbrojne tabele'!AT11</f>
        <v>0</v>
      </c>
      <c r="G52" s="50">
        <f>+'T.4. Zbrojne tabele'!G11+'T.4. Zbrojne tabele'!Q11+'T.4. Zbrojne tabele'!AA11+'T.4. Zbrojne tabele'!AK11+'T.4. Zbrojne tabele'!AU11</f>
        <v>0</v>
      </c>
      <c r="H52" s="50">
        <f>+'T.4. Zbrojne tabele'!H11+'T.4. Zbrojne tabele'!R11+'T.4. Zbrojne tabele'!AB11+'T.4. Zbrojne tabele'!AL11+'T.4. Zbrojne tabele'!AV11</f>
        <v>0</v>
      </c>
      <c r="I52" s="50">
        <f>+'T.4. Zbrojne tabele'!I11+'T.4. Zbrojne tabele'!S11+'T.4. Zbrojne tabele'!AC11+'T.4. Zbrojne tabele'!AM11+'T.4. Zbrojne tabele'!AW11</f>
        <v>0</v>
      </c>
      <c r="J52" s="251">
        <f>+'T.4. Zbrojne tabele'!J11+'T.4. Zbrojne tabele'!T11+'T.4. Zbrojne tabele'!AD11+'T.4. Zbrojne tabele'!AN11+'T.4. Zbrojne tabele'!AX11</f>
        <v>0</v>
      </c>
      <c r="L52" s="84"/>
      <c r="M52" s="85"/>
      <c r="N52" s="85"/>
    </row>
    <row r="53" spans="2:14" ht="13.5" customHeight="1">
      <c r="B53" s="129">
        <v>686000</v>
      </c>
      <c r="C53" s="405" t="s">
        <v>153</v>
      </c>
      <c r="D53" s="406"/>
      <c r="E53" s="406"/>
      <c r="F53" s="50">
        <f>+'T.4. Zbrojne tabele'!F12+'T.4. Zbrojne tabele'!P12+'T.4. Zbrojne tabele'!Z12+'T.4. Zbrojne tabele'!AJ12+'T.4. Zbrojne tabele'!AT12</f>
        <v>0</v>
      </c>
      <c r="G53" s="50">
        <f>+'T.4. Zbrojne tabele'!G12+'T.4. Zbrojne tabele'!Q12+'T.4. Zbrojne tabele'!AA12+'T.4. Zbrojne tabele'!AK12+'T.4. Zbrojne tabele'!AU12</f>
        <v>0</v>
      </c>
      <c r="H53" s="50">
        <f>+'T.4. Zbrojne tabele'!H12+'T.4. Zbrojne tabele'!R12+'T.4. Zbrojne tabele'!AB12+'T.4. Zbrojne tabele'!AL12+'T.4. Zbrojne tabele'!AV12</f>
        <v>0</v>
      </c>
      <c r="I53" s="50">
        <f>+'T.4. Zbrojne tabele'!I12+'T.4. Zbrojne tabele'!S12+'T.4. Zbrojne tabele'!AC12+'T.4. Zbrojne tabele'!AM12+'T.4. Zbrojne tabele'!AW12</f>
        <v>0</v>
      </c>
      <c r="J53" s="50">
        <f>+'T.4. Zbrojne tabele'!J12+'T.4. Zbrojne tabele'!T12+'T.4. Zbrojne tabele'!AD12+'T.4. Zbrojne tabele'!AN12+'T.4. Zbrojne tabele'!AX12</f>
        <v>0</v>
      </c>
      <c r="L53" s="84"/>
      <c r="M53" s="85"/>
      <c r="N53" s="85"/>
    </row>
    <row r="54" spans="2:14" ht="13.5" customHeight="1">
      <c r="B54" s="129">
        <v>821000</v>
      </c>
      <c r="C54" s="405" t="s">
        <v>149</v>
      </c>
      <c r="D54" s="406"/>
      <c r="E54" s="407"/>
      <c r="F54" s="50">
        <f>+'T.4. Zbrojne tabele'!F13+'T.4. Zbrojne tabele'!P13+'T.4. Zbrojne tabele'!Z13+'T.4. Zbrojne tabele'!AJ13+'T.4. Zbrojne tabele'!AT13</f>
        <v>0</v>
      </c>
      <c r="G54" s="50">
        <f>+'T.4. Zbrojne tabele'!G13+'T.4. Zbrojne tabele'!Q13+'T.4. Zbrojne tabele'!AA13+'T.4. Zbrojne tabele'!AK13+'T.4. Zbrojne tabele'!AU13</f>
        <v>0</v>
      </c>
      <c r="H54" s="50">
        <f>+'T.4. Zbrojne tabele'!H13+'T.4. Zbrojne tabele'!R13+'T.4. Zbrojne tabele'!AB13+'T.4. Zbrojne tabele'!AL13+'T.4. Zbrojne tabele'!AV13</f>
        <v>0</v>
      </c>
      <c r="I54" s="50">
        <f>+'T.4. Zbrojne tabele'!I13+'T.4. Zbrojne tabele'!S13+'T.4. Zbrojne tabele'!AC13+'T.4. Zbrojne tabele'!AM13+'T.4. Zbrojne tabele'!AW13</f>
        <v>0</v>
      </c>
      <c r="J54" s="251">
        <f>+'T.4. Zbrojne tabele'!J13+'T.4. Zbrojne tabele'!T13+'T.4. Zbrojne tabele'!AD13+'T.4. Zbrojne tabele'!AN13+'T.4. Zbrojne tabele'!AX13</f>
        <v>0</v>
      </c>
      <c r="L54" s="84"/>
      <c r="M54" s="85"/>
      <c r="N54" s="85"/>
    </row>
    <row r="55" spans="2:14" ht="4.5" customHeight="1">
      <c r="B55" s="247"/>
      <c r="C55" s="248"/>
      <c r="D55" s="248"/>
      <c r="E55" s="248"/>
      <c r="F55" s="249"/>
      <c r="G55" s="249"/>
      <c r="H55" s="249"/>
      <c r="I55" s="249"/>
      <c r="J55" s="252"/>
      <c r="L55" s="84"/>
      <c r="M55" s="85"/>
      <c r="N55" s="85"/>
    </row>
    <row r="56" spans="2:10" s="77" customFormat="1" ht="12.75" customHeight="1" thickBot="1">
      <c r="B56" s="535" t="s">
        <v>222</v>
      </c>
      <c r="C56" s="536"/>
      <c r="D56" s="536"/>
      <c r="E56" s="536"/>
      <c r="F56" s="536"/>
      <c r="G56" s="536"/>
      <c r="H56" s="536"/>
      <c r="I56" s="536"/>
      <c r="J56" s="537"/>
    </row>
    <row r="57" spans="2:14" s="265" customFormat="1" ht="13.5" customHeight="1" thickBot="1">
      <c r="B57" s="269"/>
      <c r="C57" s="544" t="s">
        <v>223</v>
      </c>
      <c r="D57" s="545"/>
      <c r="E57" s="546"/>
      <c r="F57" s="267">
        <f>+SUM(F49:F54)</f>
        <v>0</v>
      </c>
      <c r="G57" s="267">
        <f>+SUM(G49:G54)</f>
        <v>0</v>
      </c>
      <c r="H57" s="267">
        <f>+SUM(H49:H54)</f>
        <v>0</v>
      </c>
      <c r="I57" s="267">
        <f>+SUM(I49:I54)</f>
        <v>0</v>
      </c>
      <c r="J57" s="268">
        <f>+SUM(J49:J54)</f>
        <v>0</v>
      </c>
      <c r="L57" s="84"/>
      <c r="M57" s="84"/>
      <c r="N57" s="84"/>
    </row>
    <row r="58" spans="2:14" ht="13.5" customHeight="1">
      <c r="B58" s="152"/>
      <c r="C58" s="547" t="s">
        <v>224</v>
      </c>
      <c r="D58" s="548"/>
      <c r="E58" s="549"/>
      <c r="F58" s="266">
        <f>+'T.4. Zbrojne tabele'!F15+'T.4. Zbrojne tabele'!P15+'T.4. Zbrojne tabele'!Z15+'T.4. Zbrojne tabele'!AJ15+'T.4. Zbrojne tabele'!AT15</f>
        <v>0</v>
      </c>
      <c r="G58" s="266">
        <f>+'T.4. Zbrojne tabele'!G15+'T.4. Zbrojne tabele'!Q15+'T.4. Zbrojne tabele'!AA15+'T.4. Zbrojne tabele'!AK15+'T.4. Zbrojne tabele'!AU15</f>
        <v>0</v>
      </c>
      <c r="H58" s="266">
        <f>+'T.4. Zbrojne tabele'!H15+'T.4. Zbrojne tabele'!R15+'T.4. Zbrojne tabele'!AB15+'T.4. Zbrojne tabele'!AL15+'T.4. Zbrojne tabele'!AV15</f>
        <v>0</v>
      </c>
      <c r="I58" s="266">
        <f>+'T.4. Zbrojne tabele'!I15+'T.4. Zbrojne tabele'!S15+'T.4. Zbrojne tabele'!AC15+'T.4. Zbrojne tabele'!AM15+'T.4. Zbrojne tabele'!AW15</f>
        <v>0</v>
      </c>
      <c r="J58" s="251">
        <f>+'T.4. Zbrojne tabele'!J15+'T.4. Zbrojne tabele'!T15+'T.4. Zbrojne tabele'!AD15+'T.4. Zbrojne tabele'!AN15+'T.4. Zbrojne tabele'!AX15</f>
        <v>0</v>
      </c>
      <c r="L58" s="84"/>
      <c r="M58" s="85"/>
      <c r="N58" s="85"/>
    </row>
    <row r="59" spans="2:14" ht="13.5" customHeight="1">
      <c r="B59" s="152"/>
      <c r="C59" s="405" t="s">
        <v>225</v>
      </c>
      <c r="D59" s="406"/>
      <c r="E59" s="407"/>
      <c r="F59" s="242">
        <f>+'T.4. Zbrojne tabele'!F22+'T.4. Zbrojne tabele'!P22+'T.4. Zbrojne tabele'!Z22+'T.4. Zbrojne tabele'!AJ22+'T.4. Zbrojne tabele'!AT22</f>
        <v>0</v>
      </c>
      <c r="G59" s="242">
        <f>+'T.4. Zbrojne tabele'!G22+'T.4. Zbrojne tabele'!Q22+'T.4. Zbrojne tabele'!AA22+'T.4. Zbrojne tabele'!AK22+'T.4. Zbrojne tabele'!AU22</f>
        <v>0</v>
      </c>
      <c r="H59" s="242">
        <f>+'T.4. Zbrojne tabele'!H22+'T.4. Zbrojne tabele'!R22+'T.4. Zbrojne tabele'!AB22+'T.4. Zbrojne tabele'!AL22+'T.4. Zbrojne tabele'!AV22</f>
        <v>0</v>
      </c>
      <c r="I59" s="242">
        <f>+'T.4. Zbrojne tabele'!I22+'T.4. Zbrojne tabele'!S22+'T.4. Zbrojne tabele'!AC22+'T.4. Zbrojne tabele'!AM22+'T.4. Zbrojne tabele'!AW22</f>
        <v>0</v>
      </c>
      <c r="J59" s="246">
        <f>+'T.4. Zbrojne tabele'!J22+'T.4. Zbrojne tabele'!T22+'T.4. Zbrojne tabele'!AD22+'T.4. Zbrojne tabele'!AN22+'T.4. Zbrojne tabele'!AX22</f>
        <v>0</v>
      </c>
      <c r="L59" s="84"/>
      <c r="M59" s="85"/>
      <c r="N59" s="85"/>
    </row>
    <row r="60" spans="2:14" ht="6" customHeight="1" thickBot="1">
      <c r="B60" s="250"/>
      <c r="C60" s="248"/>
      <c r="D60" s="248"/>
      <c r="E60" s="248"/>
      <c r="F60" s="249"/>
      <c r="G60" s="249"/>
      <c r="H60" s="249"/>
      <c r="I60" s="249"/>
      <c r="J60" s="252"/>
      <c r="L60" s="84"/>
      <c r="M60" s="85"/>
      <c r="N60" s="85"/>
    </row>
    <row r="61" spans="2:10" ht="12.75" customHeight="1" thickBot="1">
      <c r="B61" s="516" t="s">
        <v>226</v>
      </c>
      <c r="C61" s="517"/>
      <c r="D61" s="517"/>
      <c r="E61" s="518"/>
      <c r="F61" s="253">
        <f>+SUM(F57:F59)</f>
        <v>0</v>
      </c>
      <c r="G61" s="253">
        <f>+SUM(G57:G59)</f>
        <v>0</v>
      </c>
      <c r="H61" s="253">
        <f>+SUM(H57:H59)</f>
        <v>0</v>
      </c>
      <c r="I61" s="253">
        <f>+SUM(I57:I59)</f>
        <v>0</v>
      </c>
      <c r="J61" s="254">
        <f>+SUM(J57:J59)</f>
        <v>0</v>
      </c>
    </row>
    <row r="62" spans="2:10" s="11" customFormat="1" ht="3.75" customHeight="1">
      <c r="B62" s="124"/>
      <c r="C62" s="49"/>
      <c r="D62" s="49"/>
      <c r="E62" s="49"/>
      <c r="F62" s="61"/>
      <c r="G62" s="61"/>
      <c r="H62" s="61"/>
      <c r="I62" s="61"/>
      <c r="J62" s="149"/>
    </row>
    <row r="63" spans="2:14" ht="13.5" thickBot="1">
      <c r="B63" s="543" t="s">
        <v>105</v>
      </c>
      <c r="C63" s="426"/>
      <c r="D63" s="426"/>
      <c r="E63" s="427"/>
      <c r="F63" s="263">
        <f>+'T.4. Zbrojne tabele'!F30+'T.4. Zbrojne tabele'!P30+'T.4. Zbrojne tabele'!Z30+'T.4. Zbrojne tabele'!AJ30+'T.4. Zbrojne tabele'!AT30</f>
        <v>0</v>
      </c>
      <c r="G63" s="263">
        <f>+'T.4. Zbrojne tabele'!G30+'T.4. Zbrojne tabele'!Q30+'T.4. Zbrojne tabele'!AA30+'T.4. Zbrojne tabele'!AK30+'T.4. Zbrojne tabele'!AU30</f>
        <v>0</v>
      </c>
      <c r="H63" s="263">
        <f>+'T.4. Zbrojne tabele'!H30+'T.4. Zbrojne tabele'!R30+'T.4. Zbrojne tabele'!AB30+'T.4. Zbrojne tabele'!AL30+'T.4. Zbrojne tabele'!AV30</f>
        <v>0</v>
      </c>
      <c r="I63" s="263">
        <f>+'T.4. Zbrojne tabele'!I30+'T.4. Zbrojne tabele'!S30+'T.4. Zbrojne tabele'!AC30+'T.4. Zbrojne tabele'!AM30+'T.4. Zbrojne tabele'!AW30</f>
        <v>0</v>
      </c>
      <c r="J63" s="264">
        <f>+'T.4. Zbrojne tabele'!J30+'T.4. Zbrojne tabele'!T30+'T.4. Zbrojne tabele'!AD30+'T.4. Zbrojne tabele'!AN30+'T.4. Zbrojne tabele'!AX30</f>
        <v>0</v>
      </c>
      <c r="L63" s="85"/>
      <c r="M63" s="85"/>
      <c r="N63" s="85"/>
    </row>
    <row r="64" spans="2:10" ht="9" customHeight="1">
      <c r="B64" s="86"/>
      <c r="C64" s="86"/>
      <c r="D64" s="87"/>
      <c r="E64" s="87"/>
      <c r="F64" s="87"/>
      <c r="G64" s="87"/>
      <c r="H64" s="88"/>
      <c r="I64" s="88"/>
      <c r="J64" s="88"/>
    </row>
  </sheetData>
  <sheetProtection/>
  <mergeCells count="50">
    <mergeCell ref="C53:E53"/>
    <mergeCell ref="B45:E45"/>
    <mergeCell ref="B19:E19"/>
    <mergeCell ref="B21:E21"/>
    <mergeCell ref="B48:J48"/>
    <mergeCell ref="B39:E39"/>
    <mergeCell ref="B26:E26"/>
    <mergeCell ref="B27:E27"/>
    <mergeCell ref="B35:E35"/>
    <mergeCell ref="B20:E20"/>
    <mergeCell ref="B36:J36"/>
    <mergeCell ref="B43:J43"/>
    <mergeCell ref="B42:E42"/>
    <mergeCell ref="B32:E32"/>
    <mergeCell ref="B25:E25"/>
    <mergeCell ref="B10:J10"/>
    <mergeCell ref="B17:J17"/>
    <mergeCell ref="B24:J24"/>
    <mergeCell ref="B31:J31"/>
    <mergeCell ref="B38:J38"/>
    <mergeCell ref="B28:E28"/>
    <mergeCell ref="B63:E63"/>
    <mergeCell ref="C49:E49"/>
    <mergeCell ref="C50:E50"/>
    <mergeCell ref="C51:E51"/>
    <mergeCell ref="C52:E52"/>
    <mergeCell ref="C54:E54"/>
    <mergeCell ref="C57:E57"/>
    <mergeCell ref="C58:E58"/>
    <mergeCell ref="C59:E59"/>
    <mergeCell ref="B56:J56"/>
    <mergeCell ref="B33:E33"/>
    <mergeCell ref="B34:E34"/>
    <mergeCell ref="B12:E12"/>
    <mergeCell ref="B13:E13"/>
    <mergeCell ref="B14:E14"/>
    <mergeCell ref="B18:E18"/>
    <mergeCell ref="B15:J15"/>
    <mergeCell ref="B22:J22"/>
    <mergeCell ref="B29:J29"/>
    <mergeCell ref="B1:J2"/>
    <mergeCell ref="B61:E61"/>
    <mergeCell ref="B6:C6"/>
    <mergeCell ref="D6:J6"/>
    <mergeCell ref="B11:E11"/>
    <mergeCell ref="H8:J8"/>
    <mergeCell ref="D4:J4"/>
    <mergeCell ref="B8:E9"/>
    <mergeCell ref="B40:E40"/>
    <mergeCell ref="B41:E41"/>
  </mergeCells>
  <printOptions/>
  <pageMargins left="0.91" right="0.3937007874015748" top="0.15748031496062992" bottom="0.1968503937007874" header="0.3937007874015748" footer="0.1968503937007874"/>
  <pageSetup cellComments="asDisplayed" horizontalDpi="600" verticalDpi="600" orientation="portrait" scale="90" r:id="rId3"/>
  <legacyDrawing r:id="rId2"/>
</worksheet>
</file>

<file path=xl/worksheets/sheet9.xml><?xml version="1.0" encoding="utf-8"?>
<worksheet xmlns="http://schemas.openxmlformats.org/spreadsheetml/2006/main" xmlns:r="http://schemas.openxmlformats.org/officeDocument/2006/relationships">
  <sheetPr>
    <tabColor indexed="27"/>
  </sheetPr>
  <dimension ref="A1:S36"/>
  <sheetViews>
    <sheetView showZeros="0" view="pageBreakPreview" zoomScale="80" zoomScaleSheetLayoutView="80" zoomScalePageLayoutView="0" workbookViewId="0" topLeftCell="A1">
      <selection activeCell="G40" sqref="G40"/>
    </sheetView>
  </sheetViews>
  <sheetFormatPr defaultColWidth="9.140625" defaultRowHeight="12.75"/>
  <cols>
    <col min="1" max="1" width="6.7109375" style="305" customWidth="1"/>
    <col min="2" max="2" width="9.140625" style="305" customWidth="1"/>
    <col min="3" max="4" width="24.57421875" style="305" customWidth="1"/>
    <col min="5" max="5" width="15.140625" style="305" hidden="1" customWidth="1"/>
    <col min="6" max="8" width="15.140625" style="305" customWidth="1"/>
    <col min="9" max="11" width="12.8515625" style="305" customWidth="1"/>
    <col min="12" max="14" width="9.140625" style="305" customWidth="1"/>
    <col min="15" max="15" width="18.00390625" style="305" customWidth="1"/>
    <col min="16" max="19" width="0" style="305" hidden="1" customWidth="1"/>
    <col min="20" max="16384" width="9.140625" style="305" customWidth="1"/>
  </cols>
  <sheetData>
    <row r="1" spans="1:15" ht="20.25" customHeight="1">
      <c r="A1" s="556" t="s">
        <v>227</v>
      </c>
      <c r="B1" s="557"/>
      <c r="C1" s="557"/>
      <c r="D1" s="557"/>
      <c r="E1" s="557"/>
      <c r="F1" s="557"/>
      <c r="G1" s="557"/>
      <c r="H1" s="557"/>
      <c r="I1" s="557"/>
      <c r="J1" s="557"/>
      <c r="K1" s="557"/>
      <c r="L1" s="557"/>
      <c r="M1" s="557"/>
      <c r="N1" s="557"/>
      <c r="O1" s="558"/>
    </row>
    <row r="2" spans="1:15" ht="12.75" hidden="1">
      <c r="A2" s="563"/>
      <c r="B2" s="564"/>
      <c r="C2" s="564"/>
      <c r="D2" s="564"/>
      <c r="E2" s="564"/>
      <c r="F2" s="564"/>
      <c r="G2" s="564"/>
      <c r="H2" s="564"/>
      <c r="I2" s="564"/>
      <c r="J2" s="564"/>
      <c r="K2" s="564"/>
      <c r="L2" s="564"/>
      <c r="M2" s="564"/>
      <c r="N2" s="564"/>
      <c r="O2" s="565"/>
    </row>
    <row r="3" spans="1:15" ht="12.75" customHeight="1" hidden="1">
      <c r="A3" s="563"/>
      <c r="B3" s="564"/>
      <c r="C3" s="564"/>
      <c r="D3" s="564"/>
      <c r="E3" s="564"/>
      <c r="F3" s="564"/>
      <c r="G3" s="564"/>
      <c r="H3" s="564"/>
      <c r="I3" s="564"/>
      <c r="J3" s="564"/>
      <c r="K3" s="564"/>
      <c r="L3" s="564"/>
      <c r="M3" s="564"/>
      <c r="N3" s="564"/>
      <c r="O3" s="565"/>
    </row>
    <row r="4" spans="1:15" ht="3" customHeight="1">
      <c r="A4" s="306"/>
      <c r="B4" s="307"/>
      <c r="C4" s="307"/>
      <c r="D4" s="307"/>
      <c r="E4" s="307"/>
      <c r="F4" s="307"/>
      <c r="G4" s="307"/>
      <c r="H4" s="307"/>
      <c r="I4" s="307"/>
      <c r="J4" s="307"/>
      <c r="K4" s="307"/>
      <c r="L4" s="307"/>
      <c r="M4" s="307"/>
      <c r="N4" s="307"/>
      <c r="O4" s="308"/>
    </row>
    <row r="5" spans="1:15" ht="12.75">
      <c r="A5" s="309" t="s">
        <v>123</v>
      </c>
      <c r="B5" s="310"/>
      <c r="C5" s="307"/>
      <c r="D5" s="307"/>
      <c r="E5" s="307"/>
      <c r="F5" s="307"/>
      <c r="G5" s="307"/>
      <c r="H5" s="307"/>
      <c r="I5" s="307"/>
      <c r="J5" s="307"/>
      <c r="K5" s="307"/>
      <c r="L5" s="307"/>
      <c r="M5" s="307"/>
      <c r="N5" s="307"/>
      <c r="O5" s="308"/>
    </row>
    <row r="6" spans="1:15" ht="15" customHeight="1">
      <c r="A6" s="311" t="s">
        <v>13</v>
      </c>
      <c r="B6" s="307"/>
      <c r="C6" s="307"/>
      <c r="D6" s="307"/>
      <c r="E6" s="307"/>
      <c r="F6" s="307"/>
      <c r="G6" s="307"/>
      <c r="H6" s="307"/>
      <c r="I6" s="307"/>
      <c r="J6" s="307"/>
      <c r="K6" s="307"/>
      <c r="L6" s="307"/>
      <c r="M6" s="307"/>
      <c r="N6" s="307"/>
      <c r="O6" s="308"/>
    </row>
    <row r="7" spans="1:15" ht="17.25" customHeight="1" thickBot="1">
      <c r="A7" s="306"/>
      <c r="B7" s="307"/>
      <c r="C7" s="307"/>
      <c r="D7" s="307"/>
      <c r="E7" s="307"/>
      <c r="F7" s="307"/>
      <c r="G7" s="307"/>
      <c r="H7" s="307"/>
      <c r="I7" s="307"/>
      <c r="J7" s="307"/>
      <c r="K7" s="307"/>
      <c r="L7" s="307"/>
      <c r="M7" s="307"/>
      <c r="N7" s="561"/>
      <c r="O7" s="562"/>
    </row>
    <row r="8" spans="1:15" ht="12.75" customHeight="1">
      <c r="A8" s="559" t="s">
        <v>228</v>
      </c>
      <c r="B8" s="569" t="s">
        <v>229</v>
      </c>
      <c r="C8" s="570"/>
      <c r="D8" s="581" t="s">
        <v>230</v>
      </c>
      <c r="E8" s="353"/>
      <c r="F8" s="559" t="s">
        <v>231</v>
      </c>
      <c r="G8" s="559" t="s">
        <v>232</v>
      </c>
      <c r="H8" s="559" t="s">
        <v>233</v>
      </c>
      <c r="I8" s="559" t="s">
        <v>234</v>
      </c>
      <c r="J8" s="559" t="s">
        <v>235</v>
      </c>
      <c r="K8" s="559" t="s">
        <v>236</v>
      </c>
      <c r="L8" s="569" t="s">
        <v>237</v>
      </c>
      <c r="M8" s="600"/>
      <c r="N8" s="600"/>
      <c r="O8" s="601"/>
    </row>
    <row r="9" spans="1:15" ht="70.5" customHeight="1" thickBot="1">
      <c r="A9" s="560"/>
      <c r="B9" s="571"/>
      <c r="C9" s="572"/>
      <c r="D9" s="560"/>
      <c r="E9" s="352"/>
      <c r="F9" s="560"/>
      <c r="G9" s="560"/>
      <c r="H9" s="560"/>
      <c r="I9" s="560"/>
      <c r="J9" s="560"/>
      <c r="K9" s="560"/>
      <c r="L9" s="602"/>
      <c r="M9" s="603"/>
      <c r="N9" s="603"/>
      <c r="O9" s="604"/>
    </row>
    <row r="10" spans="1:15" ht="13.5" thickBot="1">
      <c r="A10" s="312">
        <v>1</v>
      </c>
      <c r="B10" s="583">
        <v>2</v>
      </c>
      <c r="C10" s="584"/>
      <c r="D10" s="313">
        <v>3</v>
      </c>
      <c r="E10" s="313"/>
      <c r="F10" s="313">
        <v>4</v>
      </c>
      <c r="G10" s="314">
        <v>5</v>
      </c>
      <c r="H10" s="314">
        <v>6</v>
      </c>
      <c r="I10" s="314">
        <v>7</v>
      </c>
      <c r="J10" s="312">
        <v>8</v>
      </c>
      <c r="K10" s="312">
        <v>9</v>
      </c>
      <c r="L10" s="594">
        <v>10</v>
      </c>
      <c r="M10" s="595"/>
      <c r="N10" s="595"/>
      <c r="O10" s="596"/>
    </row>
    <row r="11" spans="1:15" ht="19.5" customHeight="1">
      <c r="A11" s="315"/>
      <c r="B11" s="585" t="s">
        <v>238</v>
      </c>
      <c r="C11" s="586"/>
      <c r="D11" s="316"/>
      <c r="E11" s="316"/>
      <c r="F11" s="317"/>
      <c r="G11" s="316"/>
      <c r="H11" s="317"/>
      <c r="I11" s="317"/>
      <c r="J11" s="318"/>
      <c r="K11" s="318"/>
      <c r="L11" s="597"/>
      <c r="M11" s="598"/>
      <c r="N11" s="598"/>
      <c r="O11" s="599"/>
    </row>
    <row r="12" spans="1:15" ht="18" customHeight="1">
      <c r="A12" s="319"/>
      <c r="B12" s="587"/>
      <c r="C12" s="588"/>
      <c r="D12" s="320"/>
      <c r="E12" s="320"/>
      <c r="F12" s="321"/>
      <c r="G12" s="320"/>
      <c r="H12" s="321"/>
      <c r="I12" s="321"/>
      <c r="J12" s="322"/>
      <c r="K12" s="322"/>
      <c r="L12" s="553"/>
      <c r="M12" s="554"/>
      <c r="N12" s="554"/>
      <c r="O12" s="555"/>
    </row>
    <row r="13" spans="1:15" ht="23.25" customHeight="1">
      <c r="A13" s="319"/>
      <c r="B13" s="589" t="s">
        <v>267</v>
      </c>
      <c r="C13" s="590"/>
      <c r="D13" s="320"/>
      <c r="E13" s="320"/>
      <c r="F13" s="321"/>
      <c r="G13" s="320"/>
      <c r="H13" s="321"/>
      <c r="I13" s="321"/>
      <c r="J13" s="322"/>
      <c r="K13" s="322"/>
      <c r="L13" s="587"/>
      <c r="M13" s="592"/>
      <c r="N13" s="592"/>
      <c r="O13" s="593"/>
    </row>
    <row r="14" spans="1:15" ht="24" customHeight="1">
      <c r="A14" s="319"/>
      <c r="B14" s="587"/>
      <c r="C14" s="588"/>
      <c r="D14" s="320"/>
      <c r="E14" s="320"/>
      <c r="F14" s="321"/>
      <c r="G14" s="320"/>
      <c r="H14" s="321"/>
      <c r="I14" s="321"/>
      <c r="J14" s="322"/>
      <c r="K14" s="322"/>
      <c r="L14" s="553"/>
      <c r="M14" s="554"/>
      <c r="N14" s="554"/>
      <c r="O14" s="555"/>
    </row>
    <row r="15" spans="1:15" ht="26.25" customHeight="1">
      <c r="A15" s="319"/>
      <c r="B15" s="589" t="s">
        <v>239</v>
      </c>
      <c r="C15" s="590"/>
      <c r="D15" s="320"/>
      <c r="E15" s="320"/>
      <c r="F15" s="321"/>
      <c r="G15" s="320"/>
      <c r="H15" s="321"/>
      <c r="I15" s="321"/>
      <c r="J15" s="322"/>
      <c r="K15" s="322"/>
      <c r="L15" s="553"/>
      <c r="M15" s="554"/>
      <c r="N15" s="554"/>
      <c r="O15" s="555"/>
    </row>
    <row r="16" spans="1:15" ht="44.25" customHeight="1">
      <c r="A16" s="323"/>
      <c r="B16" s="587"/>
      <c r="C16" s="588"/>
      <c r="D16" s="350"/>
      <c r="E16" s="350"/>
      <c r="F16" s="324"/>
      <c r="G16" s="350"/>
      <c r="H16" s="324"/>
      <c r="I16" s="324"/>
      <c r="J16" s="325"/>
      <c r="K16" s="325"/>
      <c r="L16" s="553"/>
      <c r="M16" s="554"/>
      <c r="N16" s="554"/>
      <c r="O16" s="555"/>
    </row>
    <row r="17" spans="1:15" ht="12.75">
      <c r="A17" s="323"/>
      <c r="B17" s="553"/>
      <c r="C17" s="582"/>
      <c r="D17" s="350"/>
      <c r="E17" s="350"/>
      <c r="F17" s="324"/>
      <c r="G17" s="350"/>
      <c r="H17" s="324"/>
      <c r="I17" s="324"/>
      <c r="J17" s="325"/>
      <c r="K17" s="325"/>
      <c r="L17" s="553"/>
      <c r="M17" s="554"/>
      <c r="N17" s="554"/>
      <c r="O17" s="555"/>
    </row>
    <row r="18" spans="1:15" ht="12.75">
      <c r="A18" s="323"/>
      <c r="B18" s="553"/>
      <c r="C18" s="582"/>
      <c r="D18" s="350"/>
      <c r="E18" s="350"/>
      <c r="F18" s="324"/>
      <c r="G18" s="350"/>
      <c r="H18" s="324"/>
      <c r="I18" s="324"/>
      <c r="J18" s="325"/>
      <c r="K18" s="325"/>
      <c r="L18" s="553"/>
      <c r="M18" s="554"/>
      <c r="N18" s="554"/>
      <c r="O18" s="555"/>
    </row>
    <row r="19" spans="1:15" ht="12.75">
      <c r="A19" s="323"/>
      <c r="B19" s="553"/>
      <c r="C19" s="582"/>
      <c r="D19" s="350"/>
      <c r="E19" s="350"/>
      <c r="F19" s="324"/>
      <c r="G19" s="350"/>
      <c r="H19" s="324"/>
      <c r="I19" s="324"/>
      <c r="J19" s="325"/>
      <c r="K19" s="325"/>
      <c r="L19" s="553"/>
      <c r="M19" s="554"/>
      <c r="N19" s="554"/>
      <c r="O19" s="555"/>
    </row>
    <row r="20" spans="1:15" ht="12.75">
      <c r="A20" s="323"/>
      <c r="B20" s="553"/>
      <c r="C20" s="582"/>
      <c r="D20" s="350"/>
      <c r="E20" s="350"/>
      <c r="F20" s="324"/>
      <c r="G20" s="350"/>
      <c r="H20" s="324"/>
      <c r="I20" s="324"/>
      <c r="J20" s="325"/>
      <c r="K20" s="325"/>
      <c r="L20" s="553"/>
      <c r="M20" s="554"/>
      <c r="N20" s="554"/>
      <c r="O20" s="555"/>
    </row>
    <row r="21" spans="1:15" ht="12.75">
      <c r="A21" s="323"/>
      <c r="B21" s="553"/>
      <c r="C21" s="582"/>
      <c r="D21" s="350"/>
      <c r="E21" s="350"/>
      <c r="F21" s="324"/>
      <c r="G21" s="350"/>
      <c r="H21" s="324"/>
      <c r="I21" s="324"/>
      <c r="J21" s="325"/>
      <c r="K21" s="325"/>
      <c r="L21" s="553"/>
      <c r="M21" s="554"/>
      <c r="N21" s="554"/>
      <c r="O21" s="555"/>
    </row>
    <row r="22" spans="1:15" ht="12.75">
      <c r="A22" s="323"/>
      <c r="B22" s="553"/>
      <c r="C22" s="582"/>
      <c r="D22" s="350"/>
      <c r="E22" s="350"/>
      <c r="F22" s="324"/>
      <c r="G22" s="350"/>
      <c r="H22" s="324"/>
      <c r="I22" s="324"/>
      <c r="J22" s="325"/>
      <c r="K22" s="325"/>
      <c r="L22" s="553"/>
      <c r="M22" s="554"/>
      <c r="N22" s="554"/>
      <c r="O22" s="555"/>
    </row>
    <row r="23" spans="1:15" ht="12.75">
      <c r="A23" s="323"/>
      <c r="B23" s="553"/>
      <c r="C23" s="582"/>
      <c r="D23" s="350"/>
      <c r="E23" s="350"/>
      <c r="F23" s="324"/>
      <c r="G23" s="350"/>
      <c r="H23" s="324"/>
      <c r="I23" s="324"/>
      <c r="J23" s="325"/>
      <c r="K23" s="325"/>
      <c r="L23" s="553"/>
      <c r="M23" s="554"/>
      <c r="N23" s="554"/>
      <c r="O23" s="555"/>
    </row>
    <row r="24" spans="1:15" ht="13.5" thickBot="1">
      <c r="A24" s="326"/>
      <c r="B24" s="591"/>
      <c r="C24" s="590"/>
      <c r="D24" s="351"/>
      <c r="E24" s="351"/>
      <c r="F24" s="327"/>
      <c r="G24" s="351"/>
      <c r="H24" s="327"/>
      <c r="I24" s="327"/>
      <c r="J24" s="328"/>
      <c r="K24" s="328"/>
      <c r="L24" s="566"/>
      <c r="M24" s="567"/>
      <c r="N24" s="567"/>
      <c r="O24" s="568"/>
    </row>
    <row r="25" spans="1:15" ht="13.5" thickBot="1">
      <c r="A25" s="614" t="s">
        <v>240</v>
      </c>
      <c r="B25" s="615"/>
      <c r="C25" s="616"/>
      <c r="D25" s="348"/>
      <c r="E25" s="348"/>
      <c r="F25" s="354">
        <f aca="true" t="shared" si="0" ref="F25:K25">+SUM(F11:F24)</f>
        <v>0</v>
      </c>
      <c r="G25" s="354">
        <f t="shared" si="0"/>
        <v>0</v>
      </c>
      <c r="H25" s="354">
        <f t="shared" si="0"/>
        <v>0</v>
      </c>
      <c r="I25" s="354">
        <f t="shared" si="0"/>
        <v>0</v>
      </c>
      <c r="J25" s="354">
        <f t="shared" si="0"/>
        <v>0</v>
      </c>
      <c r="K25" s="354">
        <f t="shared" si="0"/>
        <v>0</v>
      </c>
      <c r="L25" s="578"/>
      <c r="M25" s="579"/>
      <c r="N25" s="579"/>
      <c r="O25" s="580"/>
    </row>
    <row r="26" spans="1:15" ht="0.75" customHeight="1">
      <c r="A26" s="306"/>
      <c r="B26" s="576"/>
      <c r="C26" s="576"/>
      <c r="D26" s="349"/>
      <c r="E26" s="349"/>
      <c r="F26" s="349"/>
      <c r="G26" s="349"/>
      <c r="H26" s="349"/>
      <c r="I26" s="307"/>
      <c r="J26" s="307"/>
      <c r="K26" s="307"/>
      <c r="L26" s="576"/>
      <c r="M26" s="576"/>
      <c r="N26" s="576"/>
      <c r="O26" s="577"/>
    </row>
    <row r="27" spans="1:15" ht="4.5" customHeight="1">
      <c r="A27" s="573" t="s">
        <v>241</v>
      </c>
      <c r="B27" s="574"/>
      <c r="C27" s="574"/>
      <c r="D27" s="574"/>
      <c r="E27" s="574"/>
      <c r="F27" s="574"/>
      <c r="G27" s="574"/>
      <c r="H27" s="574"/>
      <c r="I27" s="574"/>
      <c r="J27" s="574"/>
      <c r="K27" s="574"/>
      <c r="L27" s="574"/>
      <c r="M27" s="574"/>
      <c r="N27" s="574"/>
      <c r="O27" s="575"/>
    </row>
    <row r="28" spans="1:15" ht="13.5" thickBot="1">
      <c r="A28" s="573"/>
      <c r="B28" s="574"/>
      <c r="C28" s="574"/>
      <c r="D28" s="574"/>
      <c r="E28" s="574"/>
      <c r="F28" s="574"/>
      <c r="G28" s="574"/>
      <c r="H28" s="574"/>
      <c r="I28" s="574"/>
      <c r="J28" s="574"/>
      <c r="K28" s="574"/>
      <c r="L28" s="574"/>
      <c r="M28" s="574"/>
      <c r="N28" s="574"/>
      <c r="O28" s="575"/>
    </row>
    <row r="29" spans="1:15" ht="25.5" customHeight="1" hidden="1">
      <c r="A29" s="573"/>
      <c r="B29" s="574"/>
      <c r="C29" s="574"/>
      <c r="D29" s="574"/>
      <c r="E29" s="574"/>
      <c r="F29" s="574"/>
      <c r="G29" s="574"/>
      <c r="H29" s="574"/>
      <c r="I29" s="574"/>
      <c r="J29" s="574"/>
      <c r="K29" s="574"/>
      <c r="L29" s="574"/>
      <c r="M29" s="574"/>
      <c r="N29" s="574"/>
      <c r="O29" s="575"/>
    </row>
    <row r="30" spans="1:15" ht="3" customHeight="1" hidden="1" thickBot="1">
      <c r="A30" s="573"/>
      <c r="B30" s="574"/>
      <c r="C30" s="574"/>
      <c r="D30" s="574"/>
      <c r="E30" s="574"/>
      <c r="F30" s="574"/>
      <c r="G30" s="574"/>
      <c r="H30" s="574"/>
      <c r="I30" s="574"/>
      <c r="J30" s="574"/>
      <c r="K30" s="574"/>
      <c r="L30" s="574"/>
      <c r="M30" s="574"/>
      <c r="N30" s="574"/>
      <c r="O30" s="575"/>
    </row>
    <row r="31" spans="1:19" ht="12.75">
      <c r="A31" s="605" t="s">
        <v>242</v>
      </c>
      <c r="B31" s="606"/>
      <c r="C31" s="606"/>
      <c r="D31" s="606"/>
      <c r="E31" s="606"/>
      <c r="F31" s="606"/>
      <c r="G31" s="606"/>
      <c r="H31" s="606"/>
      <c r="I31" s="606"/>
      <c r="J31" s="606"/>
      <c r="K31" s="606"/>
      <c r="L31" s="606"/>
      <c r="M31" s="606"/>
      <c r="N31" s="606"/>
      <c r="O31" s="607"/>
      <c r="P31" s="329"/>
      <c r="Q31" s="329"/>
      <c r="R31" s="329"/>
      <c r="S31" s="329"/>
    </row>
    <row r="32" spans="1:19" ht="12.75">
      <c r="A32" s="608"/>
      <c r="B32" s="609"/>
      <c r="C32" s="609"/>
      <c r="D32" s="609"/>
      <c r="E32" s="609"/>
      <c r="F32" s="609"/>
      <c r="G32" s="609"/>
      <c r="H32" s="609"/>
      <c r="I32" s="609"/>
      <c r="J32" s="609"/>
      <c r="K32" s="609"/>
      <c r="L32" s="609"/>
      <c r="M32" s="609"/>
      <c r="N32" s="609"/>
      <c r="O32" s="610"/>
      <c r="P32" s="330"/>
      <c r="Q32" s="330"/>
      <c r="R32" s="330"/>
      <c r="S32" s="330"/>
    </row>
    <row r="33" spans="1:19" ht="7.5" customHeight="1">
      <c r="A33" s="608"/>
      <c r="B33" s="609"/>
      <c r="C33" s="609"/>
      <c r="D33" s="609"/>
      <c r="E33" s="609"/>
      <c r="F33" s="609"/>
      <c r="G33" s="609"/>
      <c r="H33" s="609"/>
      <c r="I33" s="609"/>
      <c r="J33" s="609"/>
      <c r="K33" s="609"/>
      <c r="L33" s="609"/>
      <c r="M33" s="609"/>
      <c r="N33" s="609"/>
      <c r="O33" s="610"/>
      <c r="P33" s="330"/>
      <c r="Q33" s="330"/>
      <c r="R33" s="330"/>
      <c r="S33" s="330"/>
    </row>
    <row r="34" spans="1:15" ht="12.75" hidden="1">
      <c r="A34" s="608"/>
      <c r="B34" s="609"/>
      <c r="C34" s="609"/>
      <c r="D34" s="609"/>
      <c r="E34" s="609"/>
      <c r="F34" s="609"/>
      <c r="G34" s="609"/>
      <c r="H34" s="609"/>
      <c r="I34" s="609"/>
      <c r="J34" s="609"/>
      <c r="K34" s="609"/>
      <c r="L34" s="609"/>
      <c r="M34" s="609"/>
      <c r="N34" s="609"/>
      <c r="O34" s="610"/>
    </row>
    <row r="35" spans="1:15" ht="3" customHeight="1">
      <c r="A35" s="608"/>
      <c r="B35" s="609"/>
      <c r="C35" s="609"/>
      <c r="D35" s="609"/>
      <c r="E35" s="609"/>
      <c r="F35" s="609"/>
      <c r="G35" s="609"/>
      <c r="H35" s="609"/>
      <c r="I35" s="609"/>
      <c r="J35" s="609"/>
      <c r="K35" s="609"/>
      <c r="L35" s="609"/>
      <c r="M35" s="609"/>
      <c r="N35" s="609"/>
      <c r="O35" s="610"/>
    </row>
    <row r="36" spans="1:15" ht="13.5" hidden="1" thickBot="1">
      <c r="A36" s="611"/>
      <c r="B36" s="612"/>
      <c r="C36" s="612"/>
      <c r="D36" s="612"/>
      <c r="E36" s="612"/>
      <c r="F36" s="612"/>
      <c r="G36" s="612"/>
      <c r="H36" s="612"/>
      <c r="I36" s="612"/>
      <c r="J36" s="612"/>
      <c r="K36" s="612"/>
      <c r="L36" s="612"/>
      <c r="M36" s="612"/>
      <c r="N36" s="612"/>
      <c r="O36" s="613"/>
    </row>
  </sheetData>
  <sheetProtection/>
  <mergeCells count="47">
    <mergeCell ref="L11:O11"/>
    <mergeCell ref="L16:O16"/>
    <mergeCell ref="L8:O9"/>
    <mergeCell ref="L17:O17"/>
    <mergeCell ref="A31:O36"/>
    <mergeCell ref="A25:C25"/>
    <mergeCell ref="L23:O23"/>
    <mergeCell ref="B26:C26"/>
    <mergeCell ref="B21:C21"/>
    <mergeCell ref="B22:C22"/>
    <mergeCell ref="A3:O3"/>
    <mergeCell ref="L20:O20"/>
    <mergeCell ref="B13:C14"/>
    <mergeCell ref="L13:O13"/>
    <mergeCell ref="L14:O14"/>
    <mergeCell ref="L15:O15"/>
    <mergeCell ref="B20:C20"/>
    <mergeCell ref="L19:O19"/>
    <mergeCell ref="F8:F9"/>
    <mergeCell ref="L10:O10"/>
    <mergeCell ref="B10:C10"/>
    <mergeCell ref="B11:C12"/>
    <mergeCell ref="B15:C16"/>
    <mergeCell ref="B24:C24"/>
    <mergeCell ref="B17:C17"/>
    <mergeCell ref="B18:C18"/>
    <mergeCell ref="B19:C19"/>
    <mergeCell ref="L24:O24"/>
    <mergeCell ref="L22:O22"/>
    <mergeCell ref="B8:C9"/>
    <mergeCell ref="A27:O30"/>
    <mergeCell ref="L26:O26"/>
    <mergeCell ref="L25:O25"/>
    <mergeCell ref="A8:A9"/>
    <mergeCell ref="D8:D9"/>
    <mergeCell ref="I8:I9"/>
    <mergeCell ref="B23:C23"/>
    <mergeCell ref="L21:O21"/>
    <mergeCell ref="A1:O1"/>
    <mergeCell ref="H8:H9"/>
    <mergeCell ref="J8:J9"/>
    <mergeCell ref="K8:K9"/>
    <mergeCell ref="L12:O12"/>
    <mergeCell ref="N7:O7"/>
    <mergeCell ref="L18:O18"/>
    <mergeCell ref="G8:G9"/>
    <mergeCell ref="A2:O2"/>
  </mergeCells>
  <printOptions/>
  <pageMargins left="0.21" right="0.16" top="1" bottom="0.16" header="0.5" footer="0.5"/>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deanna</dc:creator>
  <cp:keywords/>
  <dc:description/>
  <cp:lastModifiedBy>amra.suljic</cp:lastModifiedBy>
  <cp:lastPrinted>2012-06-19T09:37:24Z</cp:lastPrinted>
  <dcterms:created xsi:type="dcterms:W3CDTF">1996-10-14T23:33:28Z</dcterms:created>
  <dcterms:modified xsi:type="dcterms:W3CDTF">2013-08-16T07:56:45Z</dcterms:modified>
  <cp:category/>
  <cp:version/>
  <cp:contentType/>
  <cp:contentStatus/>
</cp:coreProperties>
</file>