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firstSheet="1" activeTab="1"/>
  </bookViews>
  <sheets>
    <sheet name="Dodatne upute" sheetId="1" r:id="rId1"/>
    <sheet name="Tab 1a" sheetId="2" r:id="rId2"/>
    <sheet name="Kontrola" sheetId="3" state="hidden" r:id="rId3"/>
    <sheet name="Tab 1" sheetId="4" r:id="rId4"/>
    <sheet name="Tab 2" sheetId="5" r:id="rId5"/>
    <sheet name="Tab 3" sheetId="6" r:id="rId6"/>
    <sheet name="Tab 4-PPN1" sheetId="7" r:id="rId7"/>
    <sheet name="Tab 4-PPN2" sheetId="8" r:id="rId8"/>
    <sheet name="Tab 4-PPN3" sheetId="9" r:id="rId9"/>
    <sheet name="Tab 4-PPN4" sheetId="10" r:id="rId10"/>
    <sheet name="Tab 4-PPN5" sheetId="11" r:id="rId11"/>
    <sheet name="Tab 4-PPN6" sheetId="12" r:id="rId12"/>
    <sheet name="Tab 4-PPN7" sheetId="13" r:id="rId13"/>
    <sheet name="Tab 4-PPN8" sheetId="14" r:id="rId14"/>
    <sheet name="Tab 4-PPN9" sheetId="15" r:id="rId15"/>
    <sheet name="Tab 4-PPN10" sheetId="16" state="hidden" r:id="rId16"/>
    <sheet name="Tab 4-PPN11" sheetId="17" state="hidden" r:id="rId17"/>
    <sheet name="Tabela 5" sheetId="18" r:id="rId18"/>
  </sheets>
  <definedNames>
    <definedName name="_xlfn.FORMULATEXT" hidden="1">#NAME?</definedName>
    <definedName name="_xlnm.Print_Area" localSheetId="0">'Dodatne upute'!$B$1:$B$14</definedName>
    <definedName name="_xlnm.Print_Area" localSheetId="3">'Tab 1'!$A$1:$Q$87</definedName>
    <definedName name="_xlnm.Print_Area" localSheetId="1">'Tab 1a'!$A$1:$Q$71</definedName>
    <definedName name="_xlnm.Print_Area" localSheetId="4">'Tab 2'!$B$1:$T$88</definedName>
    <definedName name="_xlnm.Print_Area" localSheetId="5">'Tab 3'!$B$1:$T$88</definedName>
    <definedName name="_xlnm.Print_Area" localSheetId="6">'Tab 4-PPN1'!$B$1:$T$71</definedName>
    <definedName name="_xlnm.Print_Area" localSheetId="15">'Tab 4-PPN10'!$B$1:$T$71</definedName>
    <definedName name="_xlnm.Print_Area" localSheetId="16">'Tab 4-PPN11'!$B$1:$T$71</definedName>
    <definedName name="_xlnm.Print_Area" localSheetId="7">'Tab 4-PPN2'!$B$1:$T$71</definedName>
    <definedName name="_xlnm.Print_Area" localSheetId="8">'Tab 4-PPN3'!$B$1:$T$71</definedName>
    <definedName name="_xlnm.Print_Area" localSheetId="9">'Tab 4-PPN4'!$B$1:$T$71</definedName>
    <definedName name="_xlnm.Print_Area" localSheetId="10">'Tab 4-PPN5'!$B$1:$T$71</definedName>
    <definedName name="_xlnm.Print_Area" localSheetId="11">'Tab 4-PPN6'!$B$1:$T$71</definedName>
    <definedName name="_xlnm.Print_Area" localSheetId="12">'Tab 4-PPN7'!$B$1:$T$71</definedName>
    <definedName name="_xlnm.Print_Area" localSheetId="13">'Tab 4-PPN8'!$B$1:$T$71</definedName>
    <definedName name="_xlnm.Print_Area" localSheetId="14">'Tab 4-PPN9'!$B$1:$T$71</definedName>
    <definedName name="_xlnm.Print_Titles" localSheetId="3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4-PPN1'!$10:$13</definedName>
    <definedName name="_xlnm.Print_Titles" localSheetId="15">'Tab 4-PPN10'!$10:$13</definedName>
    <definedName name="_xlnm.Print_Titles" localSheetId="16">'Tab 4-PPN11'!$10:$13</definedName>
    <definedName name="_xlnm.Print_Titles" localSheetId="7">'Tab 4-PPN2'!$10:$13</definedName>
    <definedName name="_xlnm.Print_Titles" localSheetId="8">'Tab 4-PPN3'!$10:$13</definedName>
    <definedName name="_xlnm.Print_Titles" localSheetId="9">'Tab 4-PPN4'!$10:$13</definedName>
    <definedName name="_xlnm.Print_Titles" localSheetId="10">'Tab 4-PPN5'!$10:$13</definedName>
    <definedName name="_xlnm.Print_Titles" localSheetId="11">'Tab 4-PPN6'!$10:$13</definedName>
    <definedName name="_xlnm.Print_Titles" localSheetId="12">'Tab 4-PPN7'!$10:$13</definedName>
    <definedName name="_xlnm.Print_Titles" localSheetId="13">'Tab 4-PPN8'!$10:$13</definedName>
    <definedName name="_xlnm.Print_Titles" localSheetId="14">'Tab 4-PPN9'!$10:$13</definedName>
    <definedName name="_xlnm.Print_Titles" localSheetId="17">'Tabela 5'!$10:$13</definedName>
  </definedNames>
  <calcPr fullCalcOnLoad="1"/>
</workbook>
</file>

<file path=xl/sharedStrings.xml><?xml version="1.0" encoding="utf-8"?>
<sst xmlns="http://schemas.openxmlformats.org/spreadsheetml/2006/main" count="1190" uniqueCount="195">
  <si>
    <t>R.br.</t>
  </si>
  <si>
    <t>Ekon. kod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</si>
  <si>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</si>
  <si>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</si>
  <si>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</si>
  <si>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</si>
  <si>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</si>
  <si>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</si>
  <si>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</si>
  <si>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</si>
  <si>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</si>
  <si>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</si>
  <si>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</si>
  <si>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</si>
  <si>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</si>
  <si>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</si>
  <si>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</si>
  <si>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</si>
  <si>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</si>
  <si>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</si>
  <si>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</si>
  <si>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</si>
  <si>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</si>
  <si>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</si>
  <si>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</si>
  <si>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</si>
  <si>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</si>
  <si>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</si>
  <si>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</si>
  <si>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</si>
  <si>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</si>
  <si>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</si>
  <si>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</si>
  <si>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</si>
  <si>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</si>
  <si>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</si>
  <si>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</si>
  <si>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</si>
  <si>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</si>
  <si>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</si>
  <si>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</si>
  <si>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</si>
  <si>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</si>
  <si>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</si>
  <si>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</si>
  <si>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</si>
  <si>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</si>
  <si>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</si>
  <si>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</si>
  <si>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</si>
  <si>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</si>
  <si>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</si>
  <si>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</si>
  <si>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</si>
  <si>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</si>
  <si>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</si>
  <si>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Tabela 4: PREGLED RASPOREDA OPERATIVNOG PLANA PROGRAMA POSEBNE NAMJENE PO MJESECIMA</t>
  </si>
  <si>
    <t>10</t>
  </si>
  <si>
    <t>Opis</t>
  </si>
  <si>
    <t xml:space="preserve"> </t>
  </si>
  <si>
    <t>IZDACI ZA NABAVKU STALNIH SREDSTAVA (1+..+6)</t>
  </si>
  <si>
    <t>Operativni plan programa posebne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</si>
  <si>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</si>
  <si>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</si>
  <si>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</si>
  <si>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</si>
  <si>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</si>
  <si>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</si>
  <si>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</si>
  <si>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7=8+9+...x</t>
  </si>
  <si>
    <t>UKUPNO BUDŽETSKI KORISNIK (I+II+III+IV+V)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</si>
  <si>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</si>
  <si>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</si>
  <si>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</si>
  <si>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</si>
  <si>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</si>
  <si>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</si>
  <si>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</si>
  <si>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</si>
  <si>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</si>
  <si>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</si>
  <si>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</si>
  <si>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</si>
  <si>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</si>
  <si>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</si>
  <si>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</si>
  <si>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</si>
  <si>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</si>
  <si>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</si>
  <si>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</si>
  <si>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ДОДАТНА УПУТСТВА</t>
  </si>
  <si>
    <t>Назив институције и организациони код уписујете у свим табелама 1-4. У табели 3 поред назива институције и организационог кода уписујете и фонд. У табелама 4 поред назива институције, организационог кода и фонда уписујете и пројектни код (7 цифара), односно организациони код програма посебне намјене (8 цифара).</t>
  </si>
  <si>
    <t xml:space="preserve">Уколико имате програме посебне намјене одобрене у оквиру буџета, молимо да у табели 1 у заглавље унесете њихове називе (умјесто "Програм посебне намјене бр. 1" итд.) </t>
  </si>
  <si>
    <t>Потребно је да цијели динамички план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</t>
  </si>
  <si>
    <t>Попуњавате табелу 3 и потребне табеле 4, овисно о броју програма посебних намјена који се посебно евидентирају  и  исказује. Такођер је потребно да попуните и табелу 1а која је откључана и исказује се на аналитичким категоријама.</t>
  </si>
  <si>
    <t>Табеле 1 и 2 се аутоматски попуњавају.</t>
  </si>
  <si>
    <t>Приликом попуњавања табела примијетит ћете да су формуле за збирни израчун закључане, па молимо да нас контактирате уколико се појави потреба за откључавањем и модификовањем одређених поља.</t>
  </si>
  <si>
    <t>У табели 4 обавезно упишите назив програма посебне намјене и попуните посебну табелу за сваки од програма.</t>
  </si>
  <si>
    <t>Овај документ садржи девет табела 4 (у складу с потребама корисника из претходног динамичког плана). Молимо да нас контактирате уколико су потребне додатне табеле 4, те да их не додајете самостално.</t>
  </si>
  <si>
    <t>У табелама 3 и 4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</si>
  <si>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</si>
  <si>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</si>
  <si>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</si>
  <si>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   (ОПШТЕ НАМЈЕНЕ И  ПРОГРАМИ  ПОСЕБНЕ НАМЈЕНЕ)</t>
  </si>
  <si>
    <t>Р.бр.</t>
  </si>
  <si>
    <t>Опис</t>
  </si>
  <si>
    <t>Екон. код</t>
  </si>
  <si>
    <t>Оперативни план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</si>
  <si>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</si>
  <si>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</si>
  <si>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</si>
  <si>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</si>
  <si>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</si>
  <si>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</si>
  <si>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</si>
  <si>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7</t>
  </si>
  <si>
    <t>Програм посебне намјене бр. 8</t>
  </si>
  <si>
    <t>Програм посебне намјене бр. X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</si>
  <si>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</si>
  <si>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</si>
  <si>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</si>
  <si>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</si>
  <si>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</si>
  <si>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</si>
  <si>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</si>
  <si>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</si>
  <si>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</si>
  <si>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</si>
  <si>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</si>
  <si>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</si>
  <si>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</si>
  <si>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</si>
  <si>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</si>
  <si>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</si>
  <si>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</si>
  <si>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</si>
  <si>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</si>
  <si>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</si>
  <si>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</si>
  <si>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</si>
  <si>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</si>
  <si>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</si>
  <si>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 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</si>
  <si>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</si>
  <si>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</si>
  <si>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</si>
  <si>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</si>
  <si>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</si>
  <si>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</si>
  <si>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</si>
  <si>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Руководилац</t>
  </si>
  <si>
    <t>Р. бр.</t>
  </si>
  <si>
    <t>УКУПНО БУЏЕТСКИ КОРИСНИК (I+II+III+IV+V)</t>
  </si>
  <si>
    <t>Табела 1: ПРЕГЛЕД УКУПНО ОДОБРЕНОГ ОПЕРАТИВНОГ ПЛАНА ПО ЕКОНОМСКИМ КАТЕГОРИЈАМА   (ОПШТЕ НАМЈЕНЕ И  ПРОГРАМИ  ПОСЕБНЕ НАМЈЕНЕ)</t>
  </si>
  <si>
    <t>Табела 4: ПРЕГЛЕД РАСПОРЕДА ОПЕРАТИВНОГ ПЛАНА ПРОГРАМА ПОСЕБНЕ НАМЈЕНЕ ПО МЈЕСЕЦИМА</t>
  </si>
  <si>
    <t>НАЗИВ ПРОГРАМА ПОСЕБНЕ НАМЈЕНЕ:</t>
  </si>
  <si>
    <t>Фонд:</t>
  </si>
  <si>
    <t>Пројектни код:</t>
  </si>
  <si>
    <t>Табела 2: ПРЕГЛЕД РАСПОРЕДА УКУПНОГ ОПЕРАТИВНОГ ПЛАНА  ПО ЕКОНОМСКИМ КАТЕГОРИЈАМА И ПО МЈЕСЕЦИМА</t>
  </si>
  <si>
    <t>Укупан оперативни план по мјесецима</t>
  </si>
  <si>
    <t>октобар</t>
  </si>
  <si>
    <t>новембар</t>
  </si>
  <si>
    <t>децембар</t>
  </si>
  <si>
    <t>април</t>
  </si>
  <si>
    <t>мај</t>
  </si>
  <si>
    <t>јуни</t>
  </si>
  <si>
    <t>јули</t>
  </si>
  <si>
    <t>август</t>
  </si>
  <si>
    <t>септембар</t>
  </si>
  <si>
    <t>Оперативни план програма посебне намјене по мјесецима</t>
  </si>
  <si>
    <t>Оперативни план опште намјене по мјесецима</t>
  </si>
  <si>
    <t>Табела 5: ПРЕГЛЕД РАСПОРЕДА ОПЕРАТИВНОГ ПЛАНА ПРОГРАМА ПОСЕБНЕ НАМЈЕНЕ ПО МЈЕСЕЦИМА</t>
  </si>
  <si>
    <t>Средства распоређена на програм посебне намјене за 2021. годину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</si>
  <si>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</si>
  <si>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јануар</t>
  </si>
  <si>
    <t>фебруар</t>
  </si>
  <si>
    <t>март</t>
  </si>
  <si>
    <t>ИЗДАЦИ ЗА НАБАВКУ СТАЛНИХ СРЕДСТАВА(1+..+6)</t>
  </si>
  <si>
    <t xml:space="preserve"> - колону 4 под називом "Буџет 2020 ("Службени гласник БиХ", бр 46/20)" попуните према укупно усвојеном буџету за 2020. годину</t>
  </si>
  <si>
    <t xml:space="preserve"> - колону 5 под називом "Преструктурисани буџет 2021 по Одлукама о преструктурисању у 2021.години" попуните према одобреном преструктурисању у 2021. години</t>
  </si>
  <si>
    <t>Након попуњавања свих табела, сачувајте фајл под називом институције (нпр. Предсједништво БиХ - оперативни/динамички план X-XII 2021.) и снимите на ЦД, на којем ћете написати исти назив.</t>
  </si>
  <si>
    <t>Оперативни/динамички план (еxцел верзију) шаљете и  е-маилом, те молимо да исто тако у "Subject" ставите  "(Назив институције) оперативни/динамички план 2021".</t>
  </si>
  <si>
    <t xml:space="preserve">Буџет 2020 ("Службени гласник БиХ", бр 46/20)                              </t>
  </si>
  <si>
    <t xml:space="preserve">Буџет 2020 ("Службени гласник БиХ", бр 46/20)                      </t>
  </si>
  <si>
    <t>Преструктурисани буџет 2021 по Одлукама о преструктурисању у 2021.години</t>
  </si>
  <si>
    <t>Укупно распоређено на опште намјене и програме посебне намјене за период јануар-септембар 2021. године по Одлукама СМ БиХ о привременом финансирању институција БиХ за период јануар-септембар 2021.године</t>
  </si>
  <si>
    <t>Одобрено у буџету институције по Одлукама СМ БиХ о привременом финансирању институција БиХ за период јануар-децембар 2021.године</t>
  </si>
  <si>
    <t>Укупно распоређено на опште намјене и програме посебне намјене за период јануар-децембар 2021. године по Одлукама СМ БиХ о привременом финансирању институција БиХ</t>
  </si>
  <si>
    <t>Укупно распоређено на опште намјене и програме посебне намјене  за период октобар-децембар 2021. године по Одлуци ВМ БиХ о привременом финансирању институција БиХ за период октобар децембар 2021.године</t>
  </si>
  <si>
    <t xml:space="preserve">Буџет 2020   ("Службени гласник БиХ", бр 46/20)                              </t>
  </si>
  <si>
    <t xml:space="preserve">Табела 3: ПРЕГЛЕД РАСПОРЕДА ОПЕРАТИВНОГ ПЛАНА БУЏЕТСКОГ КОРИСНИКА ЗА ОПШТЕ НАМЈЕНЕ (ИСКЉУЧУЈУЋИ ПРОГРАМЕ ПОСЕБНЕ НАМЈЕНЕ) </t>
  </si>
  <si>
    <t>Укупно распоређено на опште намјене за период јануар-септембар 2021. године по Одлукама СМ БиХ о привременом финансирању институција БиХ за период јануар-септембар 2021.године</t>
  </si>
  <si>
    <t>Укупно распоређено на опште намјене за период октобар-децембар 2021. године по Одлуци ВМ БиХ о привременом финансирању институција БиХ за период октобар децембар 2021.године</t>
  </si>
  <si>
    <t>Укупно распоређено на програм посебне намјене за период јануар-септембар 2021. године по Одлукама СМ БиХ о привременом финансирању институција БиХ за период јануар-септембар 2021.године</t>
  </si>
  <si>
    <t>Укупно распоређено на програм посебне намјене за период октобар-децембар 2021. године по Одлуци ВМ БиХ о привременом финансирању институција БиХ за период октобар децембар 2021.године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</si>
</sst>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63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15" xfId="64" applyNumberFormat="1" applyFont="1" applyFill="1" applyBorder="1" applyAlignment="1" applyProtection="1">
      <alignment horizontal="right"/>
      <protection/>
    </xf>
    <xf numFmtId="3" fontId="12" fillId="0" borderId="15" xfId="64" applyNumberFormat="1" applyFont="1" applyFill="1" applyBorder="1" applyAlignment="1" applyProtection="1">
      <alignment horizontal="right"/>
      <protection locked="0"/>
    </xf>
    <xf numFmtId="3" fontId="12" fillId="0" borderId="15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16" xfId="64" applyNumberFormat="1" applyFont="1" applyFill="1" applyBorder="1" applyAlignment="1" applyProtection="1">
      <alignment horizontal="right"/>
      <protection/>
    </xf>
    <xf numFmtId="3" fontId="12" fillId="0" borderId="17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18" xfId="64" applyNumberFormat="1" applyFont="1" applyFill="1" applyBorder="1" applyAlignment="1" applyProtection="1">
      <alignment horizontal="right"/>
      <protection locked="0"/>
    </xf>
    <xf numFmtId="0" fontId="10" fillId="34" borderId="19" xfId="64" applyNumberFormat="1" applyFont="1" applyFill="1" applyBorder="1" applyAlignment="1" applyProtection="1">
      <alignment horizontal="center"/>
      <protection locked="0"/>
    </xf>
    <xf numFmtId="0" fontId="10" fillId="34" borderId="20" xfId="64" applyNumberFormat="1" applyFont="1" applyFill="1" applyBorder="1" applyAlignment="1" applyProtection="1">
      <alignment horizontal="center"/>
      <protection locked="0"/>
    </xf>
    <xf numFmtId="0" fontId="10" fillId="34" borderId="21" xfId="64" applyFont="1" applyFill="1" applyBorder="1" applyAlignment="1" applyProtection="1">
      <alignment horizontal="left" wrapText="1"/>
      <protection locked="0"/>
    </xf>
    <xf numFmtId="0" fontId="10" fillId="34" borderId="21" xfId="74" applyFont="1" applyFill="1" applyBorder="1" applyAlignment="1" applyProtection="1">
      <alignment/>
      <protection locked="0"/>
    </xf>
    <xf numFmtId="0" fontId="10" fillId="34" borderId="21" xfId="64" applyFont="1" applyFill="1" applyBorder="1" applyAlignment="1" applyProtection="1">
      <alignment wrapText="1"/>
      <protection locked="0"/>
    </xf>
    <xf numFmtId="3" fontId="11" fillId="0" borderId="22" xfId="64" applyNumberFormat="1" applyFont="1" applyFill="1" applyBorder="1" applyAlignment="1" applyProtection="1">
      <alignment horizontal="right"/>
      <protection locked="0"/>
    </xf>
    <xf numFmtId="3" fontId="11" fillId="35" borderId="23" xfId="64" applyNumberFormat="1" applyFont="1" applyFill="1" applyBorder="1" applyAlignment="1" applyProtection="1">
      <alignment horizontal="right"/>
      <protection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3" fontId="11" fillId="35" borderId="24" xfId="64" applyNumberFormat="1" applyFont="1" applyFill="1" applyBorder="1" applyAlignment="1" applyProtection="1">
      <alignment horizontal="right"/>
      <protection/>
    </xf>
    <xf numFmtId="3" fontId="12" fillId="0" borderId="25" xfId="64" applyNumberFormat="1" applyFont="1" applyFill="1" applyBorder="1" applyAlignment="1" applyProtection="1">
      <alignment horizontal="right"/>
      <protection locked="0"/>
    </xf>
    <xf numFmtId="3" fontId="11" fillId="0" borderId="26" xfId="64" applyNumberFormat="1" applyFont="1" applyFill="1" applyBorder="1" applyAlignment="1" applyProtection="1">
      <alignment horizontal="right"/>
      <protection locked="0"/>
    </xf>
    <xf numFmtId="3" fontId="12" fillId="0" borderId="27" xfId="64" applyNumberFormat="1" applyFont="1" applyFill="1" applyBorder="1" applyAlignment="1" applyProtection="1">
      <alignment horizontal="right"/>
      <protection locked="0"/>
    </xf>
    <xf numFmtId="0" fontId="10" fillId="34" borderId="20" xfId="75" applyNumberFormat="1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3" fontId="12" fillId="0" borderId="26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4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4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29" xfId="64" applyFont="1" applyFill="1" applyBorder="1" applyAlignment="1" applyProtection="1">
      <alignment horizontal="center"/>
      <protection locked="0"/>
    </xf>
    <xf numFmtId="0" fontId="11" fillId="35" borderId="28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13" fillId="35" borderId="30" xfId="64" applyNumberFormat="1" applyFont="1" applyFill="1" applyBorder="1" applyAlignment="1" applyProtection="1">
      <alignment horizontal="center"/>
      <protection locked="0"/>
    </xf>
    <xf numFmtId="0" fontId="13" fillId="35" borderId="31" xfId="64" applyFont="1" applyFill="1" applyBorder="1" applyAlignment="1" applyProtection="1">
      <alignment/>
      <protection locked="0"/>
    </xf>
    <xf numFmtId="3" fontId="13" fillId="35" borderId="15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32" xfId="64" applyFont="1" applyBorder="1" applyAlignment="1" applyProtection="1">
      <alignment/>
      <protection locked="0"/>
    </xf>
    <xf numFmtId="3" fontId="17" fillId="0" borderId="15" xfId="64" applyNumberFormat="1" applyFont="1" applyFill="1" applyBorder="1" applyAlignment="1" applyProtection="1">
      <alignment horizontal="right"/>
      <protection locked="0"/>
    </xf>
    <xf numFmtId="3" fontId="17" fillId="0" borderId="15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32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32" xfId="64" applyFont="1" applyFill="1" applyBorder="1" applyAlignment="1" applyProtection="1">
      <alignment/>
      <protection locked="0"/>
    </xf>
    <xf numFmtId="0" fontId="13" fillId="35" borderId="33" xfId="64" applyNumberFormat="1" applyFont="1" applyFill="1" applyBorder="1" applyAlignment="1" applyProtection="1">
      <alignment horizontal="center"/>
      <protection locked="0"/>
    </xf>
    <xf numFmtId="0" fontId="13" fillId="35" borderId="34" xfId="64" applyFont="1" applyFill="1" applyBorder="1" applyAlignment="1" applyProtection="1">
      <alignment wrapText="1"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3" fontId="13" fillId="35" borderId="16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37" xfId="64" applyFont="1" applyFill="1" applyBorder="1" applyAlignment="1" applyProtection="1">
      <alignment wrapText="1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38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17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15" xfId="64" applyNumberFormat="1" applyFont="1" applyFill="1" applyBorder="1" applyAlignment="1" applyProtection="1">
      <alignment horizontal="right"/>
      <protection locked="0"/>
    </xf>
    <xf numFmtId="3" fontId="17" fillId="34" borderId="15" xfId="64" applyNumberFormat="1" applyFont="1" applyFill="1" applyBorder="1" applyAlignment="1" applyProtection="1">
      <alignment horizontal="right"/>
      <protection/>
    </xf>
    <xf numFmtId="0" fontId="17" fillId="34" borderId="38" xfId="64" applyFont="1" applyFill="1" applyBorder="1" applyAlignment="1" applyProtection="1">
      <alignment wrapText="1"/>
      <protection locked="0"/>
    </xf>
    <xf numFmtId="3" fontId="17" fillId="34" borderId="17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37" xfId="74" applyFont="1" applyFill="1" applyBorder="1" applyAlignment="1" applyProtection="1">
      <alignment/>
      <protection locked="0"/>
    </xf>
    <xf numFmtId="3" fontId="13" fillId="0" borderId="22" xfId="64" applyNumberFormat="1" applyFont="1" applyFill="1" applyBorder="1" applyAlignment="1" applyProtection="1">
      <alignment horizontal="right"/>
      <protection locked="0"/>
    </xf>
    <xf numFmtId="3" fontId="13" fillId="35" borderId="35" xfId="64" applyNumberFormat="1" applyFont="1" applyFill="1" applyBorder="1" applyAlignment="1" applyProtection="1">
      <alignment horizontal="center"/>
      <protection locked="0"/>
    </xf>
    <xf numFmtId="0" fontId="17" fillId="0" borderId="21" xfId="64" applyNumberFormat="1" applyFont="1" applyBorder="1" applyAlignment="1" applyProtection="1">
      <alignment horizontal="center"/>
      <protection locked="0"/>
    </xf>
    <xf numFmtId="0" fontId="17" fillId="34" borderId="37" xfId="64" applyFont="1" applyFill="1" applyBorder="1" applyAlignment="1" applyProtection="1">
      <alignment horizontal="left" wrapText="1"/>
      <protection locked="0"/>
    </xf>
    <xf numFmtId="3" fontId="17" fillId="0" borderId="18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39" xfId="64" applyNumberFormat="1" applyFont="1" applyFill="1" applyBorder="1" applyAlignment="1" applyProtection="1">
      <alignment horizontal="right"/>
      <protection locked="0"/>
    </xf>
    <xf numFmtId="49" fontId="66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65" fillId="0" borderId="22" xfId="0" applyFont="1" applyBorder="1" applyAlignment="1" applyProtection="1">
      <alignment/>
      <protection locked="0"/>
    </xf>
    <xf numFmtId="0" fontId="65" fillId="0" borderId="18" xfId="0" applyFont="1" applyBorder="1" applyAlignment="1" applyProtection="1">
      <alignment/>
      <protection locked="0"/>
    </xf>
    <xf numFmtId="3" fontId="12" fillId="0" borderId="23" xfId="64" applyNumberFormat="1" applyFont="1" applyFill="1" applyBorder="1" applyAlignment="1" applyProtection="1">
      <alignment horizontal="right"/>
      <protection/>
    </xf>
    <xf numFmtId="3" fontId="13" fillId="35" borderId="39" xfId="64" applyNumberFormat="1" applyFont="1" applyFill="1" applyBorder="1" applyAlignment="1" applyProtection="1">
      <alignment horizontal="right"/>
      <protection/>
    </xf>
    <xf numFmtId="3" fontId="17" fillId="0" borderId="39" xfId="64" applyNumberFormat="1" applyFont="1" applyFill="1" applyBorder="1" applyAlignment="1" applyProtection="1">
      <alignment horizontal="right"/>
      <protection locked="0"/>
    </xf>
    <xf numFmtId="3" fontId="13" fillId="35" borderId="40" xfId="64" applyNumberFormat="1" applyFont="1" applyFill="1" applyBorder="1" applyAlignment="1" applyProtection="1">
      <alignment horizontal="right"/>
      <protection/>
    </xf>
    <xf numFmtId="3" fontId="13" fillId="35" borderId="41" xfId="64" applyNumberFormat="1" applyFont="1" applyFill="1" applyBorder="1" applyAlignment="1" applyProtection="1">
      <alignment horizontal="center"/>
      <protection locked="0"/>
    </xf>
    <xf numFmtId="3" fontId="13" fillId="35" borderId="42" xfId="64" applyNumberFormat="1" applyFont="1" applyFill="1" applyBorder="1" applyAlignment="1" applyProtection="1">
      <alignment horizontal="right"/>
      <protection/>
    </xf>
    <xf numFmtId="3" fontId="13" fillId="35" borderId="43" xfId="64" applyNumberFormat="1" applyFont="1" applyFill="1" applyBorder="1" applyAlignment="1" applyProtection="1">
      <alignment horizontal="right"/>
      <protection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3" fontId="13" fillId="35" borderId="24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7" fillId="0" borderId="45" xfId="64" applyNumberFormat="1" applyFont="1" applyFill="1" applyBorder="1" applyAlignment="1" applyProtection="1">
      <alignment horizontal="right"/>
      <protection locked="0"/>
    </xf>
    <xf numFmtId="3" fontId="17" fillId="0" borderId="39" xfId="64" applyNumberFormat="1" applyFont="1" applyFill="1" applyBorder="1" applyAlignment="1" applyProtection="1">
      <alignment horizontal="right"/>
      <protection/>
    </xf>
    <xf numFmtId="0" fontId="17" fillId="34" borderId="46" xfId="64" applyNumberFormat="1" applyFont="1" applyFill="1" applyBorder="1" applyAlignment="1" applyProtection="1">
      <alignment horizontal="center"/>
      <protection locked="0"/>
    </xf>
    <xf numFmtId="3" fontId="17" fillId="0" borderId="47" xfId="64" applyNumberFormat="1" applyFont="1" applyFill="1" applyBorder="1" applyAlignment="1" applyProtection="1">
      <alignment horizontal="right"/>
      <protection/>
    </xf>
    <xf numFmtId="3" fontId="17" fillId="0" borderId="48" xfId="64" applyNumberFormat="1" applyFont="1" applyFill="1" applyBorder="1" applyAlignment="1" applyProtection="1">
      <alignment horizontal="right"/>
      <protection/>
    </xf>
    <xf numFmtId="3" fontId="17" fillId="0" borderId="25" xfId="64" applyNumberFormat="1" applyFont="1" applyFill="1" applyBorder="1" applyAlignment="1" applyProtection="1">
      <alignment horizontal="right"/>
      <protection locked="0"/>
    </xf>
    <xf numFmtId="3" fontId="17" fillId="0" borderId="23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3" fontId="17" fillId="34" borderId="48" xfId="64" applyNumberFormat="1" applyFont="1" applyFill="1" applyBorder="1" applyAlignment="1" applyProtection="1">
      <alignment horizontal="right"/>
      <protection/>
    </xf>
    <xf numFmtId="3" fontId="17" fillId="34" borderId="23" xfId="64" applyNumberFormat="1" applyFont="1" applyFill="1" applyBorder="1" applyAlignment="1" applyProtection="1">
      <alignment horizontal="right"/>
      <protection locked="0"/>
    </xf>
    <xf numFmtId="3" fontId="17" fillId="34" borderId="25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41" xfId="74" applyNumberFormat="1" applyFont="1" applyFill="1" applyBorder="1" applyAlignment="1" applyProtection="1">
      <alignment horizontal="center"/>
      <protection locked="0"/>
    </xf>
    <xf numFmtId="3" fontId="17" fillId="34" borderId="42" xfId="64" applyNumberFormat="1" applyFont="1" applyFill="1" applyBorder="1" applyAlignment="1" applyProtection="1">
      <alignment horizontal="right"/>
      <protection locked="0"/>
    </xf>
    <xf numFmtId="3" fontId="17" fillId="34" borderId="42" xfId="64" applyNumberFormat="1" applyFont="1" applyFill="1" applyBorder="1" applyAlignment="1" applyProtection="1">
      <alignment horizontal="right"/>
      <protection/>
    </xf>
    <xf numFmtId="3" fontId="17" fillId="34" borderId="43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41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10" fillId="34" borderId="41" xfId="64" applyFont="1" applyFill="1" applyBorder="1" applyAlignment="1" applyProtection="1">
      <alignment wrapText="1"/>
      <protection locked="0"/>
    </xf>
    <xf numFmtId="0" fontId="10" fillId="34" borderId="49" xfId="64" applyNumberFormat="1" applyFont="1" applyFill="1" applyBorder="1" applyAlignment="1" applyProtection="1">
      <alignment horizontal="center"/>
      <protection locked="0"/>
    </xf>
    <xf numFmtId="0" fontId="10" fillId="34" borderId="35" xfId="64" applyFont="1" applyFill="1" applyBorder="1" applyAlignment="1" applyProtection="1">
      <alignment/>
      <protection locked="0"/>
    </xf>
    <xf numFmtId="0" fontId="10" fillId="34" borderId="50" xfId="64" applyNumberFormat="1" applyFont="1" applyFill="1" applyBorder="1" applyAlignment="1" applyProtection="1">
      <alignment horizontal="center"/>
      <protection locked="0"/>
    </xf>
    <xf numFmtId="0" fontId="10" fillId="34" borderId="46" xfId="64" applyFont="1" applyFill="1" applyBorder="1" applyAlignment="1" applyProtection="1">
      <alignment/>
      <protection locked="0"/>
    </xf>
    <xf numFmtId="0" fontId="3" fillId="36" borderId="51" xfId="0" applyFont="1" applyFill="1" applyBorder="1" applyAlignment="1">
      <alignment horizontal="center"/>
    </xf>
    <xf numFmtId="0" fontId="5" fillId="36" borderId="52" xfId="0" applyFont="1" applyFill="1" applyBorder="1" applyAlignment="1">
      <alignment horizontal="left" vertical="top" wrapText="1"/>
    </xf>
    <xf numFmtId="0" fontId="3" fillId="36" borderId="52" xfId="0" applyFont="1" applyFill="1" applyBorder="1" applyAlignment="1">
      <alignment horizontal="left" vertical="top" wrapText="1"/>
    </xf>
    <xf numFmtId="0" fontId="5" fillId="36" borderId="28" xfId="0" applyFont="1" applyFill="1" applyBorder="1" applyAlignment="1">
      <alignment horizontal="left" vertical="top" wrapText="1"/>
    </xf>
    <xf numFmtId="3" fontId="12" fillId="34" borderId="15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3" fontId="17" fillId="34" borderId="23" xfId="64" applyNumberFormat="1" applyFont="1" applyFill="1" applyBorder="1" applyAlignment="1" applyProtection="1">
      <alignment horizontal="right"/>
      <protection/>
    </xf>
    <xf numFmtId="3" fontId="17" fillId="34" borderId="16" xfId="64" applyNumberFormat="1" applyFont="1" applyFill="1" applyBorder="1" applyAlignment="1" applyProtection="1">
      <alignment horizontal="right"/>
      <protection/>
    </xf>
    <xf numFmtId="3" fontId="17" fillId="34" borderId="24" xfId="64" applyNumberFormat="1" applyFont="1" applyFill="1" applyBorder="1" applyAlignment="1" applyProtection="1">
      <alignment horizontal="right"/>
      <protection/>
    </xf>
    <xf numFmtId="0" fontId="10" fillId="34" borderId="54" xfId="64" applyNumberFormat="1" applyFont="1" applyFill="1" applyBorder="1" applyAlignment="1" applyProtection="1">
      <alignment horizontal="center"/>
      <protection locked="0"/>
    </xf>
    <xf numFmtId="3" fontId="12" fillId="34" borderId="42" xfId="64" applyNumberFormat="1" applyFont="1" applyFill="1" applyBorder="1" applyAlignment="1" applyProtection="1">
      <alignment horizontal="right"/>
      <protection/>
    </xf>
    <xf numFmtId="3" fontId="12" fillId="34" borderId="43" xfId="64" applyNumberFormat="1" applyFont="1" applyFill="1" applyBorder="1" applyAlignment="1" applyProtection="1">
      <alignment horizontal="right"/>
      <protection/>
    </xf>
    <xf numFmtId="3" fontId="12" fillId="34" borderId="16" xfId="64" applyNumberFormat="1" applyFont="1" applyFill="1" applyBorder="1" applyAlignment="1" applyProtection="1">
      <alignment horizontal="right"/>
      <protection/>
    </xf>
    <xf numFmtId="3" fontId="12" fillId="34" borderId="24" xfId="64" applyNumberFormat="1" applyFont="1" applyFill="1" applyBorder="1" applyAlignment="1" applyProtection="1">
      <alignment horizontal="right"/>
      <protection/>
    </xf>
    <xf numFmtId="0" fontId="17" fillId="34" borderId="34" xfId="64" applyFont="1" applyFill="1" applyBorder="1" applyAlignment="1" applyProtection="1">
      <alignment/>
      <protection locked="0"/>
    </xf>
    <xf numFmtId="0" fontId="17" fillId="34" borderId="35" xfId="64" applyNumberFormat="1" applyFont="1" applyFill="1" applyBorder="1" applyAlignment="1" applyProtection="1">
      <alignment horizontal="center"/>
      <protection locked="0"/>
    </xf>
    <xf numFmtId="0" fontId="17" fillId="34" borderId="55" xfId="64" applyFont="1" applyFill="1" applyBorder="1" applyAlignment="1" applyProtection="1">
      <alignment/>
      <protection locked="0"/>
    </xf>
    <xf numFmtId="0" fontId="3" fillId="35" borderId="29" xfId="64" applyFont="1" applyFill="1" applyBorder="1" applyAlignment="1" applyProtection="1">
      <alignment horizontal="center"/>
      <protection locked="0"/>
    </xf>
    <xf numFmtId="0" fontId="3" fillId="35" borderId="28" xfId="64" applyFont="1" applyFill="1" applyBorder="1" applyAlignment="1" applyProtection="1">
      <alignment horizontal="center"/>
      <protection locked="0"/>
    </xf>
    <xf numFmtId="3" fontId="3" fillId="35" borderId="41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35" xfId="64" applyNumberFormat="1" applyFont="1" applyFill="1" applyBorder="1" applyAlignment="1" applyProtection="1">
      <alignment horizontal="right"/>
      <protection locked="0"/>
    </xf>
    <xf numFmtId="3" fontId="5" fillId="34" borderId="46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0" fontId="13" fillId="35" borderId="28" xfId="64" applyNumberFormat="1" applyFont="1" applyFill="1" applyBorder="1" applyAlignment="1" applyProtection="1">
      <alignment horizontal="center"/>
      <protection locked="0"/>
    </xf>
    <xf numFmtId="0" fontId="13" fillId="35" borderId="29" xfId="64" applyFont="1" applyFill="1" applyBorder="1" applyAlignment="1" applyProtection="1">
      <alignment wrapText="1"/>
      <protection locked="0"/>
    </xf>
    <xf numFmtId="0" fontId="13" fillId="35" borderId="56" xfId="64" applyNumberFormat="1" applyFont="1" applyFill="1" applyBorder="1" applyAlignment="1" applyProtection="1">
      <alignment horizontal="center"/>
      <protection locked="0"/>
    </xf>
    <xf numFmtId="3" fontId="3" fillId="35" borderId="56" xfId="64" applyNumberFormat="1" applyFont="1" applyFill="1" applyBorder="1" applyAlignment="1" applyProtection="1">
      <alignment horizontal="right"/>
      <protection locked="0"/>
    </xf>
    <xf numFmtId="0" fontId="13" fillId="35" borderId="35" xfId="64" applyFont="1" applyFill="1" applyBorder="1" applyAlignment="1" applyProtection="1">
      <alignment wrapText="1"/>
      <protection locked="0"/>
    </xf>
    <xf numFmtId="0" fontId="13" fillId="33" borderId="36" xfId="75" applyNumberFormat="1" applyFont="1" applyFill="1" applyBorder="1" applyAlignment="1" applyProtection="1">
      <alignment horizontal="center"/>
      <protection locked="0"/>
    </xf>
    <xf numFmtId="0" fontId="17" fillId="34" borderId="21" xfId="75" applyFont="1" applyFill="1" applyBorder="1" applyAlignment="1" applyProtection="1">
      <alignment/>
      <protection locked="0"/>
    </xf>
    <xf numFmtId="0" fontId="17" fillId="34" borderId="41" xfId="75" applyNumberFormat="1" applyFont="1" applyFill="1" applyBorder="1" applyAlignment="1" applyProtection="1">
      <alignment horizontal="center"/>
      <protection locked="0"/>
    </xf>
    <xf numFmtId="3" fontId="5" fillId="34" borderId="41" xfId="75" applyNumberFormat="1" applyFont="1" applyFill="1" applyBorder="1" applyAlignment="1" applyProtection="1">
      <alignment horizontal="right"/>
      <protection locked="0"/>
    </xf>
    <xf numFmtId="0" fontId="17" fillId="34" borderId="21" xfId="64" applyFont="1" applyFill="1" applyBorder="1" applyAlignment="1" applyProtection="1">
      <alignment horizontal="left" wrapText="1"/>
      <protection locked="0"/>
    </xf>
    <xf numFmtId="3" fontId="5" fillId="34" borderId="41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49" fontId="4" fillId="34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57" xfId="64" applyFont="1" applyFill="1" applyBorder="1" applyAlignment="1" applyProtection="1">
      <alignment horizontal="center"/>
      <protection locked="0"/>
    </xf>
    <xf numFmtId="0" fontId="4" fillId="34" borderId="58" xfId="64" applyFont="1" applyFill="1" applyBorder="1" applyAlignment="1" applyProtection="1">
      <alignment horizontal="center"/>
      <protection locked="0"/>
    </xf>
    <xf numFmtId="0" fontId="8" fillId="34" borderId="41" xfId="64" applyNumberFormat="1" applyFont="1" applyFill="1" applyBorder="1" applyAlignment="1" applyProtection="1">
      <alignment horizontal="center"/>
      <protection locked="0"/>
    </xf>
    <xf numFmtId="0" fontId="8" fillId="34" borderId="41" xfId="64" applyFont="1" applyFill="1" applyBorder="1" applyAlignment="1" applyProtection="1">
      <alignment/>
      <protection locked="0"/>
    </xf>
    <xf numFmtId="0" fontId="8" fillId="34" borderId="54" xfId="64" applyNumberFormat="1" applyFont="1" applyFill="1" applyBorder="1" applyAlignment="1" applyProtection="1">
      <alignment horizontal="center"/>
      <protection locked="0"/>
    </xf>
    <xf numFmtId="3" fontId="13" fillId="34" borderId="42" xfId="64" applyNumberFormat="1" applyFont="1" applyFill="1" applyBorder="1" applyAlignment="1" applyProtection="1">
      <alignment horizontal="right"/>
      <protection/>
    </xf>
    <xf numFmtId="3" fontId="13" fillId="34" borderId="43" xfId="64" applyNumberFormat="1" applyFont="1" applyFill="1" applyBorder="1" applyAlignment="1" applyProtection="1">
      <alignment horizontal="right"/>
      <protection/>
    </xf>
    <xf numFmtId="0" fontId="10" fillId="34" borderId="10" xfId="64" applyFont="1" applyFill="1" applyBorder="1" applyAlignment="1" applyProtection="1">
      <alignment horizontal="center"/>
      <protection locked="0"/>
    </xf>
    <xf numFmtId="0" fontId="10" fillId="34" borderId="11" xfId="64" applyFont="1" applyFill="1" applyBorder="1" applyAlignment="1" applyProtection="1">
      <alignment horizontal="center"/>
      <protection locked="0"/>
    </xf>
    <xf numFmtId="0" fontId="10" fillId="34" borderId="10" xfId="64" applyNumberFormat="1" applyFont="1" applyFill="1" applyBorder="1" applyAlignment="1" applyProtection="1">
      <alignment horizontal="center"/>
      <protection locked="0"/>
    </xf>
    <xf numFmtId="0" fontId="8" fillId="34" borderId="33" xfId="64" applyNumberFormat="1" applyFont="1" applyFill="1" applyBorder="1" applyAlignment="1" applyProtection="1">
      <alignment horizontal="center"/>
      <protection locked="0"/>
    </xf>
    <xf numFmtId="0" fontId="8" fillId="34" borderId="35" xfId="64" applyFont="1" applyFill="1" applyBorder="1" applyAlignment="1" applyProtection="1">
      <alignment wrapText="1"/>
      <protection locked="0"/>
    </xf>
    <xf numFmtId="0" fontId="8" fillId="34" borderId="50" xfId="64" applyNumberFormat="1" applyFont="1" applyFill="1" applyBorder="1" applyAlignment="1" applyProtection="1">
      <alignment horizontal="center"/>
      <protection locked="0"/>
    </xf>
    <xf numFmtId="3" fontId="13" fillId="34" borderId="16" xfId="64" applyNumberFormat="1" applyFont="1" applyFill="1" applyBorder="1" applyAlignment="1" applyProtection="1">
      <alignment horizontal="right"/>
      <protection/>
    </xf>
    <xf numFmtId="3" fontId="13" fillId="34" borderId="24" xfId="64" applyNumberFormat="1" applyFont="1" applyFill="1" applyBorder="1" applyAlignment="1" applyProtection="1">
      <alignment horizontal="right"/>
      <protection/>
    </xf>
    <xf numFmtId="0" fontId="10" fillId="34" borderId="36" xfId="64" applyNumberFormat="1" applyFont="1" applyFill="1" applyBorder="1" applyAlignment="1" applyProtection="1">
      <alignment horizontal="center"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3" fontId="17" fillId="34" borderId="11" xfId="64" applyNumberFormat="1" applyFont="1" applyFill="1" applyBorder="1" applyAlignment="1" applyProtection="1">
      <alignment horizontal="right"/>
      <protection/>
    </xf>
    <xf numFmtId="0" fontId="10" fillId="34" borderId="35" xfId="64" applyNumberFormat="1" applyFont="1" applyFill="1" applyBorder="1" applyAlignment="1" applyProtection="1">
      <alignment horizontal="center"/>
      <protection locked="0"/>
    </xf>
    <xf numFmtId="0" fontId="8" fillId="34" borderId="58" xfId="64" applyNumberFormat="1" applyFont="1" applyFill="1" applyBorder="1" applyAlignment="1" applyProtection="1">
      <alignment horizontal="center"/>
      <protection locked="0"/>
    </xf>
    <xf numFmtId="0" fontId="8" fillId="34" borderId="59" xfId="64" applyFont="1" applyFill="1" applyBorder="1" applyAlignment="1" applyProtection="1">
      <alignment wrapText="1"/>
      <protection locked="0"/>
    </xf>
    <xf numFmtId="0" fontId="8" fillId="34" borderId="60" xfId="64" applyNumberFormat="1" applyFont="1" applyFill="1" applyBorder="1" applyAlignment="1" applyProtection="1">
      <alignment horizontal="center"/>
      <protection locked="0"/>
    </xf>
    <xf numFmtId="3" fontId="13" fillId="34" borderId="61" xfId="64" applyNumberFormat="1" applyFont="1" applyFill="1" applyBorder="1" applyAlignment="1" applyProtection="1">
      <alignment horizontal="right"/>
      <protection/>
    </xf>
    <xf numFmtId="3" fontId="13" fillId="34" borderId="62" xfId="64" applyNumberFormat="1" applyFont="1" applyFill="1" applyBorder="1" applyAlignment="1" applyProtection="1">
      <alignment horizontal="right"/>
      <protection/>
    </xf>
    <xf numFmtId="0" fontId="10" fillId="34" borderId="21" xfId="64" applyNumberFormat="1" applyFont="1" applyFill="1" applyBorder="1" applyAlignment="1" applyProtection="1">
      <alignment horizontal="center"/>
      <protection locked="0"/>
    </xf>
    <xf numFmtId="3" fontId="8" fillId="34" borderId="50" xfId="64" applyNumberFormat="1" applyFont="1" applyFill="1" applyBorder="1" applyAlignment="1" applyProtection="1">
      <alignment horizontal="center"/>
      <protection locked="0"/>
    </xf>
    <xf numFmtId="3" fontId="11" fillId="34" borderId="42" xfId="64" applyNumberFormat="1" applyFont="1" applyFill="1" applyBorder="1" applyAlignment="1" applyProtection="1">
      <alignment horizontal="right"/>
      <protection/>
    </xf>
    <xf numFmtId="3" fontId="11" fillId="34" borderId="15" xfId="64" applyNumberFormat="1" applyFont="1" applyFill="1" applyBorder="1" applyAlignment="1" applyProtection="1">
      <alignment horizontal="right"/>
      <protection/>
    </xf>
    <xf numFmtId="3" fontId="11" fillId="34" borderId="23" xfId="64" applyNumberFormat="1" applyFont="1" applyFill="1" applyBorder="1" applyAlignment="1" applyProtection="1">
      <alignment horizontal="right"/>
      <protection/>
    </xf>
    <xf numFmtId="3" fontId="11" fillId="34" borderId="16" xfId="64" applyNumberFormat="1" applyFont="1" applyFill="1" applyBorder="1" applyAlignment="1" applyProtection="1">
      <alignment horizontal="right"/>
      <protection/>
    </xf>
    <xf numFmtId="3" fontId="11" fillId="34" borderId="24" xfId="64" applyNumberFormat="1" applyFont="1" applyFill="1" applyBorder="1" applyAlignment="1" applyProtection="1">
      <alignment horizontal="right"/>
      <protection/>
    </xf>
    <xf numFmtId="0" fontId="10" fillId="34" borderId="46" xfId="64" applyNumberFormat="1" applyFont="1" applyFill="1" applyBorder="1" applyAlignment="1" applyProtection="1">
      <alignment horizontal="center"/>
      <protection locked="0"/>
    </xf>
    <xf numFmtId="0" fontId="10" fillId="34" borderId="41" xfId="64" applyNumberFormat="1" applyFont="1" applyFill="1" applyBorder="1" applyAlignment="1" applyProtection="1">
      <alignment horizontal="center"/>
      <protection locked="0"/>
    </xf>
    <xf numFmtId="49" fontId="11" fillId="34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29" xfId="64" applyFont="1" applyFill="1" applyBorder="1" applyAlignment="1" applyProtection="1">
      <alignment horizontal="center"/>
      <protection locked="0"/>
    </xf>
    <xf numFmtId="0" fontId="11" fillId="34" borderId="28" xfId="64" applyFont="1" applyFill="1" applyBorder="1" applyAlignment="1" applyProtection="1">
      <alignment horizontal="center"/>
      <protection locked="0"/>
    </xf>
    <xf numFmtId="0" fontId="13" fillId="34" borderId="30" xfId="64" applyNumberFormat="1" applyFont="1" applyFill="1" applyBorder="1" applyAlignment="1" applyProtection="1">
      <alignment horizontal="center"/>
      <protection locked="0"/>
    </xf>
    <xf numFmtId="0" fontId="13" fillId="34" borderId="31" xfId="64" applyFont="1" applyFill="1" applyBorder="1" applyAlignment="1" applyProtection="1">
      <alignment/>
      <protection locked="0"/>
    </xf>
    <xf numFmtId="3" fontId="13" fillId="34" borderId="41" xfId="64" applyNumberFormat="1" applyFont="1" applyFill="1" applyBorder="1" applyAlignment="1" applyProtection="1">
      <alignment horizontal="center"/>
      <protection locked="0"/>
    </xf>
    <xf numFmtId="3" fontId="13" fillId="34" borderId="39" xfId="64" applyNumberFormat="1" applyFont="1" applyFill="1" applyBorder="1" applyAlignment="1" applyProtection="1">
      <alignment horizontal="right"/>
      <protection/>
    </xf>
    <xf numFmtId="3" fontId="13" fillId="34" borderId="15" xfId="64" applyNumberFormat="1" applyFont="1" applyFill="1" applyBorder="1" applyAlignment="1" applyProtection="1">
      <alignment horizontal="right"/>
      <protection/>
    </xf>
    <xf numFmtId="0" fontId="17" fillId="34" borderId="10" xfId="64" applyFont="1" applyFill="1" applyBorder="1" applyAlignment="1" applyProtection="1">
      <alignment horizontal="center"/>
      <protection locked="0"/>
    </xf>
    <xf numFmtId="3" fontId="17" fillId="34" borderId="39" xfId="64" applyNumberFormat="1" applyFont="1" applyFill="1" applyBorder="1" applyAlignment="1" applyProtection="1">
      <alignment horizontal="right"/>
      <protection locked="0"/>
    </xf>
    <xf numFmtId="3" fontId="12" fillId="34" borderId="15" xfId="64" applyNumberFormat="1" applyFont="1" applyFill="1" applyBorder="1" applyAlignment="1" applyProtection="1">
      <alignment horizontal="right"/>
      <protection locked="0"/>
    </xf>
    <xf numFmtId="3" fontId="12" fillId="34" borderId="23" xfId="64" applyNumberFormat="1" applyFont="1" applyFill="1" applyBorder="1" applyAlignment="1" applyProtection="1">
      <alignment horizontal="right"/>
      <protection locked="0"/>
    </xf>
    <xf numFmtId="0" fontId="13" fillId="34" borderId="33" xfId="64" applyNumberFormat="1" applyFont="1" applyFill="1" applyBorder="1" applyAlignment="1" applyProtection="1">
      <alignment horizontal="center"/>
      <protection locked="0"/>
    </xf>
    <xf numFmtId="0" fontId="13" fillId="34" borderId="34" xfId="64" applyFont="1" applyFill="1" applyBorder="1" applyAlignment="1" applyProtection="1">
      <alignment wrapText="1"/>
      <protection locked="0"/>
    </xf>
    <xf numFmtId="0" fontId="13" fillId="34" borderId="35" xfId="64" applyNumberFormat="1" applyFont="1" applyFill="1" applyBorder="1" applyAlignment="1" applyProtection="1">
      <alignment horizontal="center"/>
      <protection locked="0"/>
    </xf>
    <xf numFmtId="3" fontId="13" fillId="34" borderId="40" xfId="64" applyNumberFormat="1" applyFont="1" applyFill="1" applyBorder="1" applyAlignment="1" applyProtection="1">
      <alignment horizontal="right"/>
      <protection/>
    </xf>
    <xf numFmtId="0" fontId="17" fillId="34" borderId="36" xfId="64" applyNumberFormat="1" applyFont="1" applyFill="1" applyBorder="1" applyAlignment="1" applyProtection="1">
      <alignment horizontal="center"/>
      <protection locked="0"/>
    </xf>
    <xf numFmtId="3" fontId="17" fillId="34" borderId="0" xfId="64" applyNumberFormat="1" applyFont="1" applyFill="1" applyBorder="1" applyAlignment="1" applyProtection="1">
      <alignment horizontal="right"/>
      <protection locked="0"/>
    </xf>
    <xf numFmtId="3" fontId="17" fillId="34" borderId="22" xfId="64" applyNumberFormat="1" applyFont="1" applyFill="1" applyBorder="1" applyAlignment="1" applyProtection="1">
      <alignment horizontal="right"/>
      <protection locked="0"/>
    </xf>
    <xf numFmtId="3" fontId="12" fillId="34" borderId="22" xfId="64" applyNumberFormat="1" applyFont="1" applyFill="1" applyBorder="1" applyAlignment="1" applyProtection="1">
      <alignment horizontal="right"/>
      <protection locked="0"/>
    </xf>
    <xf numFmtId="3" fontId="12" fillId="34" borderId="26" xfId="64" applyNumberFormat="1" applyFont="1" applyFill="1" applyBorder="1" applyAlignment="1" applyProtection="1">
      <alignment horizontal="right"/>
      <protection locked="0"/>
    </xf>
    <xf numFmtId="3" fontId="17" fillId="34" borderId="44" xfId="64" applyNumberFormat="1" applyFont="1" applyFill="1" applyBorder="1" applyAlignment="1" applyProtection="1">
      <alignment horizontal="right"/>
      <protection locked="0"/>
    </xf>
    <xf numFmtId="3" fontId="17" fillId="34" borderId="17" xfId="64" applyNumberFormat="1" applyFont="1" applyFill="1" applyBorder="1" applyAlignment="1" applyProtection="1">
      <alignment horizontal="right"/>
      <protection locked="0"/>
    </xf>
    <xf numFmtId="3" fontId="12" fillId="34" borderId="17" xfId="64" applyNumberFormat="1" applyFont="1" applyFill="1" applyBorder="1" applyAlignment="1" applyProtection="1">
      <alignment horizontal="right"/>
      <protection locked="0"/>
    </xf>
    <xf numFmtId="3" fontId="12" fillId="34" borderId="25" xfId="64" applyNumberFormat="1" applyFont="1" applyFill="1" applyBorder="1" applyAlignment="1" applyProtection="1">
      <alignment horizontal="right"/>
      <protection locked="0"/>
    </xf>
    <xf numFmtId="3" fontId="17" fillId="34" borderId="40" xfId="64" applyNumberFormat="1" applyFont="1" applyFill="1" applyBorder="1" applyAlignment="1" applyProtection="1">
      <alignment horizontal="right"/>
      <protection locked="0"/>
    </xf>
    <xf numFmtId="3" fontId="17" fillId="34" borderId="16" xfId="64" applyNumberFormat="1" applyFont="1" applyFill="1" applyBorder="1" applyAlignment="1" applyProtection="1">
      <alignment horizontal="right"/>
      <protection locked="0"/>
    </xf>
    <xf numFmtId="3" fontId="12" fillId="34" borderId="16" xfId="64" applyNumberFormat="1" applyFont="1" applyFill="1" applyBorder="1" applyAlignment="1" applyProtection="1">
      <alignment horizontal="right"/>
      <protection locked="0"/>
    </xf>
    <xf numFmtId="3" fontId="12" fillId="34" borderId="24" xfId="64" applyNumberFormat="1" applyFont="1" applyFill="1" applyBorder="1" applyAlignment="1" applyProtection="1">
      <alignment horizontal="right"/>
      <protection locked="0"/>
    </xf>
    <xf numFmtId="3" fontId="17" fillId="34" borderId="43" xfId="64" applyNumberFormat="1" applyFont="1" applyFill="1" applyBorder="1" applyAlignment="1" applyProtection="1">
      <alignment horizontal="right"/>
      <protection/>
    </xf>
    <xf numFmtId="3" fontId="17" fillId="34" borderId="45" xfId="64" applyNumberFormat="1" applyFont="1" applyFill="1" applyBorder="1" applyAlignment="1" applyProtection="1">
      <alignment horizontal="right"/>
      <protection locked="0"/>
    </xf>
    <xf numFmtId="3" fontId="17" fillId="34" borderId="11" xfId="64" applyNumberFormat="1" applyFont="1" applyFill="1" applyBorder="1" applyAlignment="1" applyProtection="1">
      <alignment horizontal="right"/>
      <protection locked="0"/>
    </xf>
    <xf numFmtId="3" fontId="12" fillId="34" borderId="11" xfId="64" applyNumberFormat="1" applyFont="1" applyFill="1" applyBorder="1" applyAlignment="1" applyProtection="1">
      <alignment horizontal="right"/>
      <protection locked="0"/>
    </xf>
    <xf numFmtId="3" fontId="17" fillId="34" borderId="39" xfId="64" applyNumberFormat="1" applyFont="1" applyFill="1" applyBorder="1" applyAlignment="1" applyProtection="1">
      <alignment horizontal="right"/>
      <protection/>
    </xf>
    <xf numFmtId="0" fontId="13" fillId="34" borderId="36" xfId="74" applyNumberFormat="1" applyFont="1" applyFill="1" applyBorder="1" applyAlignment="1" applyProtection="1">
      <alignment horizontal="center"/>
      <protection locked="0"/>
    </xf>
    <xf numFmtId="3" fontId="13" fillId="34" borderId="0" xfId="64" applyNumberFormat="1" applyFont="1" applyFill="1" applyBorder="1" applyAlignment="1" applyProtection="1">
      <alignment horizontal="right"/>
      <protection locked="0"/>
    </xf>
    <xf numFmtId="3" fontId="13" fillId="34" borderId="22" xfId="64" applyNumberFormat="1" applyFont="1" applyFill="1" applyBorder="1" applyAlignment="1" applyProtection="1">
      <alignment horizontal="right"/>
      <protection locked="0"/>
    </xf>
    <xf numFmtId="3" fontId="11" fillId="34" borderId="22" xfId="64" applyNumberFormat="1" applyFont="1" applyFill="1" applyBorder="1" applyAlignment="1" applyProtection="1">
      <alignment horizontal="right"/>
      <protection locked="0"/>
    </xf>
    <xf numFmtId="3" fontId="11" fillId="34" borderId="26" xfId="64" applyNumberFormat="1" applyFont="1" applyFill="1" applyBorder="1" applyAlignment="1" applyProtection="1">
      <alignment horizontal="right"/>
      <protection locked="0"/>
    </xf>
    <xf numFmtId="3" fontId="13" fillId="34" borderId="35" xfId="64" applyNumberFormat="1" applyFont="1" applyFill="1" applyBorder="1" applyAlignment="1" applyProtection="1">
      <alignment horizontal="center"/>
      <protection locked="0"/>
    </xf>
    <xf numFmtId="0" fontId="17" fillId="34" borderId="21" xfId="64" applyNumberFormat="1" applyFont="1" applyFill="1" applyBorder="1" applyAlignment="1" applyProtection="1">
      <alignment horizontal="center"/>
      <protection locked="0"/>
    </xf>
    <xf numFmtId="3" fontId="17" fillId="34" borderId="14" xfId="64" applyNumberFormat="1" applyFont="1" applyFill="1" applyBorder="1" applyAlignment="1" applyProtection="1">
      <alignment horizontal="right"/>
      <protection locked="0"/>
    </xf>
    <xf numFmtId="3" fontId="17" fillId="34" borderId="18" xfId="64" applyNumberFormat="1" applyFont="1" applyFill="1" applyBorder="1" applyAlignment="1" applyProtection="1">
      <alignment horizontal="right"/>
      <protection locked="0"/>
    </xf>
    <xf numFmtId="3" fontId="12" fillId="34" borderId="18" xfId="64" applyNumberFormat="1" applyFont="1" applyFill="1" applyBorder="1" applyAlignment="1" applyProtection="1">
      <alignment horizontal="right"/>
      <protection locked="0"/>
    </xf>
    <xf numFmtId="3" fontId="12" fillId="34" borderId="27" xfId="64" applyNumberFormat="1" applyFont="1" applyFill="1" applyBorder="1" applyAlignment="1" applyProtection="1">
      <alignment horizontal="right"/>
      <protection locked="0"/>
    </xf>
    <xf numFmtId="3" fontId="17" fillId="34" borderId="25" xfId="64" applyNumberFormat="1" applyFont="1" applyFill="1" applyBorder="1" applyAlignment="1" applyProtection="1">
      <alignment horizontal="right"/>
      <protection locked="0"/>
    </xf>
    <xf numFmtId="3" fontId="17" fillId="34" borderId="24" xfId="64" applyNumberFormat="1" applyFont="1" applyFill="1" applyBorder="1" applyAlignment="1" applyProtection="1">
      <alignment horizontal="right"/>
      <protection locked="0"/>
    </xf>
    <xf numFmtId="3" fontId="12" fillId="34" borderId="42" xfId="64" applyNumberFormat="1" applyFont="1" applyFill="1" applyBorder="1" applyAlignment="1" applyProtection="1">
      <alignment horizontal="right"/>
      <protection locked="0"/>
    </xf>
    <xf numFmtId="3" fontId="12" fillId="34" borderId="15" xfId="64" applyNumberFormat="1" applyFont="1" applyFill="1" applyBorder="1" applyAlignment="1" applyProtection="1">
      <alignment horizontal="right" vertical="center"/>
      <protection locked="0"/>
    </xf>
    <xf numFmtId="0" fontId="8" fillId="34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23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29" xfId="64" applyFont="1" applyFill="1" applyBorder="1" applyAlignment="1" applyProtection="1">
      <alignment horizontal="center"/>
      <protection locked="0"/>
    </xf>
    <xf numFmtId="0" fontId="4" fillId="34" borderId="28" xfId="64" applyFont="1" applyFill="1" applyBorder="1" applyAlignment="1" applyProtection="1">
      <alignment horizontal="center"/>
      <protection locked="0"/>
    </xf>
    <xf numFmtId="0" fontId="8" fillId="34" borderId="30" xfId="64" applyNumberFormat="1" applyFont="1" applyFill="1" applyBorder="1" applyAlignment="1" applyProtection="1">
      <alignment horizontal="center"/>
      <protection locked="0"/>
    </xf>
    <xf numFmtId="3" fontId="8" fillId="34" borderId="11" xfId="64" applyNumberFormat="1" applyFont="1" applyFill="1" applyBorder="1" applyAlignment="1" applyProtection="1">
      <alignment horizontal="center"/>
      <protection locked="0"/>
    </xf>
    <xf numFmtId="184" fontId="3" fillId="34" borderId="15" xfId="64" applyNumberFormat="1" applyFont="1" applyFill="1" applyBorder="1" applyAlignment="1" applyProtection="1">
      <alignment horizontal="right"/>
      <protection/>
    </xf>
    <xf numFmtId="184" fontId="3" fillId="34" borderId="23" xfId="64" applyNumberFormat="1" applyFont="1" applyFill="1" applyBorder="1" applyAlignment="1" applyProtection="1">
      <alignment horizontal="right"/>
      <protection/>
    </xf>
    <xf numFmtId="184" fontId="5" fillId="34" borderId="15" xfId="64" applyNumberFormat="1" applyFont="1" applyFill="1" applyBorder="1" applyAlignment="1" applyProtection="1">
      <alignment horizontal="right"/>
      <protection/>
    </xf>
    <xf numFmtId="184" fontId="5" fillId="34" borderId="15" xfId="64" applyNumberFormat="1" applyFont="1" applyFill="1" applyBorder="1" applyAlignment="1" applyProtection="1">
      <alignment horizontal="right"/>
      <protection locked="0"/>
    </xf>
    <xf numFmtId="184" fontId="5" fillId="34" borderId="23" xfId="64" applyNumberFormat="1" applyFont="1" applyFill="1" applyBorder="1" applyAlignment="1" applyProtection="1">
      <alignment horizontal="right"/>
      <protection locked="0"/>
    </xf>
    <xf numFmtId="184" fontId="3" fillId="34" borderId="16" xfId="64" applyNumberFormat="1" applyFont="1" applyFill="1" applyBorder="1" applyAlignment="1" applyProtection="1">
      <alignment horizontal="right"/>
      <protection/>
    </xf>
    <xf numFmtId="184" fontId="3" fillId="34" borderId="24" xfId="64" applyNumberFormat="1" applyFont="1" applyFill="1" applyBorder="1" applyAlignment="1" applyProtection="1">
      <alignment horizontal="right"/>
      <protection/>
    </xf>
    <xf numFmtId="184" fontId="5" fillId="34" borderId="18" xfId="64" applyNumberFormat="1" applyFont="1" applyFill="1" applyBorder="1" applyAlignment="1" applyProtection="1">
      <alignment horizontal="right"/>
      <protection/>
    </xf>
    <xf numFmtId="184" fontId="5" fillId="34" borderId="22" xfId="64" applyNumberFormat="1" applyFont="1" applyFill="1" applyBorder="1" applyAlignment="1" applyProtection="1">
      <alignment horizontal="right"/>
      <protection/>
    </xf>
    <xf numFmtId="184" fontId="5" fillId="34" borderId="26" xfId="64" applyNumberFormat="1" applyFont="1" applyFill="1" applyBorder="1" applyAlignment="1" applyProtection="1">
      <alignment horizontal="right"/>
      <protection/>
    </xf>
    <xf numFmtId="184" fontId="5" fillId="34" borderId="17" xfId="64" applyNumberFormat="1" applyFont="1" applyFill="1" applyBorder="1" applyAlignment="1" applyProtection="1">
      <alignment horizontal="right"/>
      <protection locked="0"/>
    </xf>
    <xf numFmtId="184" fontId="5" fillId="34" borderId="25" xfId="64" applyNumberFormat="1" applyFont="1" applyFill="1" applyBorder="1" applyAlignment="1" applyProtection="1">
      <alignment horizontal="right"/>
      <protection locked="0"/>
    </xf>
    <xf numFmtId="184" fontId="5" fillId="34" borderId="23" xfId="64" applyNumberFormat="1" applyFont="1" applyFill="1" applyBorder="1" applyAlignment="1" applyProtection="1">
      <alignment horizontal="right"/>
      <protection/>
    </xf>
    <xf numFmtId="184" fontId="5" fillId="34" borderId="11" xfId="64" applyNumberFormat="1" applyFont="1" applyFill="1" applyBorder="1" applyAlignment="1" applyProtection="1">
      <alignment horizontal="right"/>
      <protection/>
    </xf>
    <xf numFmtId="184" fontId="5" fillId="34" borderId="11" xfId="64" applyNumberFormat="1" applyFont="1" applyFill="1" applyBorder="1" applyAlignment="1" applyProtection="1">
      <alignment horizontal="right"/>
      <protection locked="0"/>
    </xf>
    <xf numFmtId="184" fontId="5" fillId="34" borderId="25" xfId="64" applyNumberFormat="1" applyFont="1" applyFill="1" applyBorder="1" applyAlignment="1" applyProtection="1">
      <alignment horizontal="right"/>
      <protection/>
    </xf>
    <xf numFmtId="184" fontId="5" fillId="34" borderId="16" xfId="64" applyNumberFormat="1" applyFont="1" applyFill="1" applyBorder="1" applyAlignment="1" applyProtection="1">
      <alignment horizontal="right"/>
      <protection/>
    </xf>
    <xf numFmtId="184" fontId="5" fillId="34" borderId="24" xfId="64" applyNumberFormat="1" applyFont="1" applyFill="1" applyBorder="1" applyAlignment="1" applyProtection="1">
      <alignment horizontal="right"/>
      <protection/>
    </xf>
    <xf numFmtId="0" fontId="10" fillId="34" borderId="56" xfId="64" applyNumberFormat="1" applyFont="1" applyFill="1" applyBorder="1" applyAlignment="1" applyProtection="1">
      <alignment horizontal="center"/>
      <protection locked="0"/>
    </xf>
    <xf numFmtId="184" fontId="5" fillId="34" borderId="63" xfId="64" applyNumberFormat="1" applyFont="1" applyFill="1" applyBorder="1" applyAlignment="1" applyProtection="1">
      <alignment horizontal="right"/>
      <protection/>
    </xf>
    <xf numFmtId="184" fontId="5" fillId="34" borderId="63" xfId="64" applyNumberFormat="1" applyFont="1" applyFill="1" applyBorder="1" applyAlignment="1" applyProtection="1">
      <alignment horizontal="right"/>
      <protection locked="0"/>
    </xf>
    <xf numFmtId="184" fontId="5" fillId="34" borderId="64" xfId="64" applyNumberFormat="1" applyFont="1" applyFill="1" applyBorder="1" applyAlignment="1" applyProtection="1">
      <alignment horizontal="right"/>
      <protection locked="0"/>
    </xf>
    <xf numFmtId="184" fontId="5" fillId="34" borderId="27" xfId="64" applyNumberFormat="1" applyFont="1" applyFill="1" applyBorder="1" applyAlignment="1" applyProtection="1">
      <alignment horizontal="right"/>
      <protection/>
    </xf>
    <xf numFmtId="184" fontId="5" fillId="34" borderId="17" xfId="64" applyNumberFormat="1" applyFont="1" applyFill="1" applyBorder="1" applyAlignment="1" applyProtection="1">
      <alignment horizontal="right"/>
      <protection/>
    </xf>
    <xf numFmtId="0" fontId="8" fillId="34" borderId="36" xfId="75" applyNumberFormat="1" applyFont="1" applyFill="1" applyBorder="1" applyAlignment="1" applyProtection="1">
      <alignment horizontal="center"/>
      <protection locked="0"/>
    </xf>
    <xf numFmtId="184" fontId="3" fillId="34" borderId="22" xfId="64" applyNumberFormat="1" applyFont="1" applyFill="1" applyBorder="1" applyAlignment="1" applyProtection="1">
      <alignment horizontal="right"/>
      <protection locked="0"/>
    </xf>
    <xf numFmtId="184" fontId="3" fillId="34" borderId="26" xfId="64" applyNumberFormat="1" applyFont="1" applyFill="1" applyBorder="1" applyAlignment="1" applyProtection="1">
      <alignment horizontal="right"/>
      <protection locked="0"/>
    </xf>
    <xf numFmtId="184" fontId="5" fillId="34" borderId="18" xfId="64" applyNumberFormat="1" applyFont="1" applyFill="1" applyBorder="1" applyAlignment="1" applyProtection="1">
      <alignment horizontal="right"/>
      <protection locked="0"/>
    </xf>
    <xf numFmtId="184" fontId="5" fillId="34" borderId="27" xfId="64" applyNumberFormat="1" applyFon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20" fillId="34" borderId="35" xfId="64" applyFont="1" applyFill="1" applyBorder="1" applyAlignment="1" applyProtection="1">
      <alignment wrapText="1"/>
      <protection locked="0"/>
    </xf>
    <xf numFmtId="0" fontId="10" fillId="34" borderId="59" xfId="64" applyNumberFormat="1" applyFont="1" applyFill="1" applyBorder="1" applyAlignment="1" applyProtection="1">
      <alignment horizontal="center"/>
      <protection locked="0"/>
    </xf>
    <xf numFmtId="0" fontId="10" fillId="34" borderId="59" xfId="64" applyFont="1" applyFill="1" applyBorder="1" applyAlignment="1" applyProtection="1">
      <alignment/>
      <protection locked="0"/>
    </xf>
    <xf numFmtId="0" fontId="10" fillId="34" borderId="60" xfId="64" applyNumberFormat="1" applyFont="1" applyFill="1" applyBorder="1" applyAlignment="1" applyProtection="1">
      <alignment horizontal="center"/>
      <protection locked="0"/>
    </xf>
    <xf numFmtId="3" fontId="12" fillId="34" borderId="61" xfId="64" applyNumberFormat="1" applyFont="1" applyFill="1" applyBorder="1" applyAlignment="1" applyProtection="1">
      <alignment horizontal="right"/>
      <protection/>
    </xf>
    <xf numFmtId="3" fontId="12" fillId="34" borderId="62" xfId="64" applyNumberFormat="1" applyFont="1" applyFill="1" applyBorder="1" applyAlignment="1" applyProtection="1">
      <alignment horizontal="right"/>
      <protection/>
    </xf>
    <xf numFmtId="0" fontId="5" fillId="0" borderId="0" xfId="64" applyNumberFormat="1" applyFont="1" applyBorder="1" applyAlignment="1" applyProtection="1">
      <alignment wrapText="1"/>
      <protection locked="0"/>
    </xf>
    <xf numFmtId="0" fontId="17" fillId="0" borderId="0" xfId="64" applyFont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20" fillId="34" borderId="41" xfId="64" applyFont="1" applyFill="1" applyBorder="1" applyAlignment="1" applyProtection="1">
      <alignment/>
      <protection locked="0"/>
    </xf>
    <xf numFmtId="0" fontId="22" fillId="34" borderId="10" xfId="64" applyFont="1" applyFill="1" applyBorder="1" applyAlignment="1" applyProtection="1">
      <alignment/>
      <protection locked="0"/>
    </xf>
    <xf numFmtId="0" fontId="22" fillId="34" borderId="10" xfId="64" applyFont="1" applyFill="1" applyBorder="1" applyAlignment="1" applyProtection="1">
      <alignment wrapText="1"/>
      <protection locked="0"/>
    </xf>
    <xf numFmtId="0" fontId="22" fillId="34" borderId="21" xfId="64" applyFont="1" applyFill="1" applyBorder="1" applyAlignment="1" applyProtection="1">
      <alignment wrapText="1"/>
      <protection locked="0"/>
    </xf>
    <xf numFmtId="0" fontId="22" fillId="34" borderId="12" xfId="64" applyFont="1" applyFill="1" applyBorder="1" applyAlignment="1" applyProtection="1">
      <alignment/>
      <protection locked="0"/>
    </xf>
    <xf numFmtId="0" fontId="22" fillId="34" borderId="35" xfId="64" applyFont="1" applyFill="1" applyBorder="1" applyAlignment="1" applyProtection="1">
      <alignment/>
      <protection locked="0"/>
    </xf>
    <xf numFmtId="0" fontId="22" fillId="34" borderId="56" xfId="64" applyFont="1" applyFill="1" applyBorder="1" applyAlignment="1" applyProtection="1">
      <alignment/>
      <protection locked="0"/>
    </xf>
    <xf numFmtId="0" fontId="22" fillId="34" borderId="36" xfId="64" applyFont="1" applyFill="1" applyBorder="1" applyAlignment="1" applyProtection="1">
      <alignment/>
      <protection locked="0"/>
    </xf>
    <xf numFmtId="0" fontId="22" fillId="34" borderId="12" xfId="64" applyFont="1" applyFill="1" applyBorder="1" applyAlignment="1" applyProtection="1">
      <alignment wrapText="1"/>
      <protection locked="0"/>
    </xf>
    <xf numFmtId="0" fontId="22" fillId="34" borderId="21" xfId="75" applyFont="1" applyFill="1" applyBorder="1" applyAlignment="1" applyProtection="1">
      <alignment/>
      <protection locked="0"/>
    </xf>
    <xf numFmtId="0" fontId="22" fillId="34" borderId="21" xfId="64" applyFont="1" applyFill="1" applyBorder="1" applyAlignment="1" applyProtection="1">
      <alignment horizontal="left" wrapText="1"/>
      <protection locked="0"/>
    </xf>
    <xf numFmtId="0" fontId="4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55" xfId="64" applyFont="1" applyFill="1" applyBorder="1" applyAlignment="1" applyProtection="1">
      <alignment horizontal="center" vertical="center" wrapText="1"/>
      <protection locked="0"/>
    </xf>
    <xf numFmtId="0" fontId="15" fillId="34" borderId="65" xfId="64" applyFont="1" applyFill="1" applyBorder="1" applyAlignment="1" applyProtection="1">
      <alignment horizontal="center" vertical="center" wrapText="1"/>
      <protection locked="0"/>
    </xf>
    <xf numFmtId="0" fontId="15" fillId="34" borderId="66" xfId="64" applyFont="1" applyFill="1" applyBorder="1" applyAlignment="1" applyProtection="1">
      <alignment horizontal="center" vertical="center" wrapText="1"/>
      <protection locked="0"/>
    </xf>
    <xf numFmtId="0" fontId="15" fillId="34" borderId="29" xfId="64" applyFont="1" applyFill="1" applyBorder="1" applyAlignment="1" applyProtection="1">
      <alignment horizontal="center" vertical="center" wrapText="1"/>
      <protection locked="0"/>
    </xf>
    <xf numFmtId="0" fontId="15" fillId="34" borderId="67" xfId="64" applyFont="1" applyFill="1" applyBorder="1" applyAlignment="1" applyProtection="1">
      <alignment horizontal="center" vertical="center" wrapText="1"/>
      <protection locked="0"/>
    </xf>
    <xf numFmtId="0" fontId="15" fillId="34" borderId="68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44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4" borderId="51" xfId="64" applyFont="1" applyFill="1" applyBorder="1" applyAlignment="1" applyProtection="1">
      <alignment horizontal="center" vertical="center" wrapText="1"/>
      <protection locked="0"/>
    </xf>
    <xf numFmtId="0" fontId="8" fillId="34" borderId="52" xfId="64" applyFont="1" applyFill="1" applyBorder="1" applyAlignment="1" applyProtection="1">
      <alignment horizontal="center" vertical="center" wrapText="1"/>
      <protection locked="0"/>
    </xf>
    <xf numFmtId="0" fontId="8" fillId="34" borderId="28" xfId="64" applyFont="1" applyFill="1" applyBorder="1" applyAlignment="1" applyProtection="1">
      <alignment horizontal="center" vertical="center" wrapText="1"/>
      <protection locked="0"/>
    </xf>
    <xf numFmtId="0" fontId="8" fillId="34" borderId="51" xfId="64" applyFont="1" applyFill="1" applyBorder="1" applyAlignment="1" applyProtection="1">
      <alignment horizontal="center" vertical="center"/>
      <protection locked="0"/>
    </xf>
    <xf numFmtId="0" fontId="8" fillId="34" borderId="52" xfId="64" applyFont="1" applyFill="1" applyBorder="1" applyAlignment="1" applyProtection="1">
      <alignment horizontal="center" vertical="center"/>
      <protection locked="0"/>
    </xf>
    <xf numFmtId="0" fontId="8" fillId="34" borderId="28" xfId="64" applyFont="1" applyFill="1" applyBorder="1" applyAlignment="1" applyProtection="1">
      <alignment horizontal="center" vertical="center"/>
      <protection locked="0"/>
    </xf>
    <xf numFmtId="0" fontId="3" fillId="35" borderId="51" xfId="64" applyFont="1" applyFill="1" applyBorder="1" applyAlignment="1" applyProtection="1">
      <alignment horizontal="center" vertical="center" wrapText="1"/>
      <protection locked="0"/>
    </xf>
    <xf numFmtId="0" fontId="3" fillId="35" borderId="52" xfId="64" applyFont="1" applyFill="1" applyBorder="1" applyAlignment="1" applyProtection="1">
      <alignment horizontal="center" vertical="center" wrapText="1"/>
      <protection locked="0"/>
    </xf>
    <xf numFmtId="0" fontId="3" fillId="35" borderId="28" xfId="64" applyFont="1" applyFill="1" applyBorder="1" applyAlignment="1" applyProtection="1">
      <alignment horizontal="center" vertical="center" wrapText="1"/>
      <protection locked="0"/>
    </xf>
    <xf numFmtId="0" fontId="0" fillId="35" borderId="57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11" fillId="35" borderId="51" xfId="64" applyFont="1" applyFill="1" applyBorder="1" applyAlignment="1" applyProtection="1">
      <alignment horizontal="center" vertical="center" wrapText="1"/>
      <protection locked="0"/>
    </xf>
    <xf numFmtId="0" fontId="11" fillId="35" borderId="52" xfId="64" applyFont="1" applyFill="1" applyBorder="1" applyAlignment="1" applyProtection="1">
      <alignment horizontal="center" vertical="center" wrapText="1"/>
      <protection locked="0"/>
    </xf>
    <xf numFmtId="0" fontId="11" fillId="35" borderId="28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71" xfId="64" applyFont="1" applyFill="1" applyBorder="1" applyAlignment="1" applyProtection="1">
      <alignment horizontal="center" vertical="center"/>
      <protection locked="0"/>
    </xf>
    <xf numFmtId="0" fontId="11" fillId="35" borderId="29" xfId="64" applyFont="1" applyFill="1" applyBorder="1" applyAlignment="1" applyProtection="1">
      <alignment horizontal="center" vertical="center"/>
      <protection locked="0"/>
    </xf>
    <xf numFmtId="0" fontId="24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24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24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23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23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23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21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21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21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65" xfId="64" applyFont="1" applyFill="1" applyBorder="1" applyAlignment="1" applyProtection="1">
      <alignment horizontal="center" vertical="center" wrapText="1"/>
      <protection locked="0"/>
    </xf>
    <xf numFmtId="0" fontId="11" fillId="34" borderId="66" xfId="64" applyFont="1" applyFill="1" applyBorder="1" applyAlignment="1" applyProtection="1">
      <alignment horizontal="center" vertical="center" wrapText="1"/>
      <protection locked="0"/>
    </xf>
    <xf numFmtId="0" fontId="11" fillId="34" borderId="29" xfId="64" applyFont="1" applyFill="1" applyBorder="1" applyAlignment="1" applyProtection="1">
      <alignment horizontal="center" vertical="center" wrapText="1"/>
      <protection locked="0"/>
    </xf>
    <xf numFmtId="0" fontId="11" fillId="34" borderId="67" xfId="64" applyFont="1" applyFill="1" applyBorder="1" applyAlignment="1" applyProtection="1">
      <alignment horizontal="center" vertical="center" wrapText="1"/>
      <protection locked="0"/>
    </xf>
    <xf numFmtId="0" fontId="11" fillId="34" borderId="68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4" borderId="51" xfId="64" applyFont="1" applyFill="1" applyBorder="1" applyAlignment="1" applyProtection="1">
      <alignment horizontal="center" vertical="center" wrapText="1"/>
      <protection locked="0"/>
    </xf>
    <xf numFmtId="0" fontId="11" fillId="34" borderId="52" xfId="64" applyFont="1" applyFill="1" applyBorder="1" applyAlignment="1" applyProtection="1">
      <alignment horizontal="center" vertical="center" wrapText="1"/>
      <protection locked="0"/>
    </xf>
    <xf numFmtId="0" fontId="11" fillId="34" borderId="28" xfId="64" applyFont="1" applyFill="1" applyBorder="1" applyAlignment="1" applyProtection="1">
      <alignment horizontal="center" vertical="center" wrapText="1"/>
      <protection locked="0"/>
    </xf>
    <xf numFmtId="0" fontId="11" fillId="34" borderId="55" xfId="64" applyFont="1" applyFill="1" applyBorder="1" applyAlignment="1" applyProtection="1">
      <alignment horizontal="center" vertical="center"/>
      <protection locked="0"/>
    </xf>
    <xf numFmtId="0" fontId="11" fillId="34" borderId="71" xfId="64" applyFont="1" applyFill="1" applyBorder="1" applyAlignment="1" applyProtection="1">
      <alignment horizontal="center" vertical="center"/>
      <protection locked="0"/>
    </xf>
    <xf numFmtId="0" fontId="11" fillId="34" borderId="29" xfId="64" applyFont="1" applyFill="1" applyBorder="1" applyAlignment="1" applyProtection="1">
      <alignment horizontal="center" vertical="center"/>
      <protection locked="0"/>
    </xf>
    <xf numFmtId="0" fontId="11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64" applyFont="1" applyFill="1" applyAlignment="1" applyProtection="1">
      <alignment horizontal="left" wrapText="1"/>
      <protection locked="0"/>
    </xf>
    <xf numFmtId="0" fontId="14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11" fillId="35" borderId="51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2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65" xfId="64" applyFont="1" applyFill="1" applyBorder="1" applyAlignment="1" applyProtection="1">
      <alignment horizontal="center" vertical="center" wrapText="1"/>
      <protection locked="0"/>
    </xf>
    <xf numFmtId="0" fontId="11" fillId="35" borderId="66" xfId="64" applyFont="1" applyFill="1" applyBorder="1" applyAlignment="1" applyProtection="1">
      <alignment horizontal="center" vertical="center" wrapText="1"/>
      <protection locked="0"/>
    </xf>
    <xf numFmtId="0" fontId="11" fillId="35" borderId="29" xfId="64" applyFont="1" applyFill="1" applyBorder="1" applyAlignment="1" applyProtection="1">
      <alignment horizontal="center" vertical="center" wrapText="1"/>
      <protection locked="0"/>
    </xf>
    <xf numFmtId="0" fontId="11" fillId="35" borderId="67" xfId="64" applyFont="1" applyFill="1" applyBorder="1" applyAlignment="1" applyProtection="1">
      <alignment horizontal="center" vertical="center" wrapText="1"/>
      <protection locked="0"/>
    </xf>
    <xf numFmtId="0" fontId="11" fillId="35" borderId="68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34" borderId="51" xfId="64" applyFont="1" applyFill="1" applyBorder="1" applyAlignment="1" applyProtection="1">
      <alignment horizontal="center" vertical="center"/>
      <protection locked="0"/>
    </xf>
    <xf numFmtId="0" fontId="11" fillId="34" borderId="52" xfId="64" applyFont="1" applyFill="1" applyBorder="1" applyAlignment="1" applyProtection="1">
      <alignment horizontal="center" vertical="center"/>
      <protection locked="0"/>
    </xf>
    <xf numFmtId="0" fontId="11" fillId="34" borderId="28" xfId="64" applyFont="1" applyFill="1" applyBorder="1" applyAlignment="1" applyProtection="1">
      <alignment horizontal="center" vertical="center"/>
      <protection locked="0"/>
    </xf>
    <xf numFmtId="0" fontId="8" fillId="34" borderId="29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55" xfId="64" applyFont="1" applyFill="1" applyBorder="1" applyAlignment="1" applyProtection="1">
      <alignment horizontal="center" vertical="center" wrapText="1"/>
      <protection locked="0"/>
    </xf>
    <xf numFmtId="0" fontId="8" fillId="34" borderId="65" xfId="64" applyFont="1" applyFill="1" applyBorder="1" applyAlignment="1" applyProtection="1">
      <alignment horizontal="center" vertical="center" wrapText="1"/>
      <protection locked="0"/>
    </xf>
    <xf numFmtId="0" fontId="8" fillId="34" borderId="66" xfId="64" applyFont="1" applyFill="1" applyBorder="1" applyAlignment="1" applyProtection="1">
      <alignment horizontal="center" vertical="center" wrapText="1"/>
      <protection locked="0"/>
    </xf>
    <xf numFmtId="0" fontId="8" fillId="34" borderId="37" xfId="64" applyFont="1" applyFill="1" applyBorder="1" applyAlignment="1" applyProtection="1">
      <alignment horizontal="center" vertical="center" wrapText="1"/>
      <protection locked="0"/>
    </xf>
    <xf numFmtId="0" fontId="8" fillId="34" borderId="14" xfId="64" applyFont="1" applyFill="1" applyBorder="1" applyAlignment="1" applyProtection="1">
      <alignment horizontal="center" vertical="center" wrapText="1"/>
      <protection locked="0"/>
    </xf>
    <xf numFmtId="0" fontId="8" fillId="34" borderId="72" xfId="64" applyFont="1" applyFill="1" applyBorder="1" applyAlignment="1" applyProtection="1">
      <alignment horizontal="center" vertical="center" wrapText="1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05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619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676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647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52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24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813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62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571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676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47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7">
      <selection activeCell="B14" sqref="B14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80" t="s">
        <v>90</v>
      </c>
    </row>
    <row r="2" spans="1:2" ht="63">
      <c r="A2">
        <v>1</v>
      </c>
      <c r="B2" s="181" t="s">
        <v>91</v>
      </c>
    </row>
    <row r="3" spans="1:2" ht="47.25">
      <c r="A3">
        <v>2</v>
      </c>
      <c r="B3" s="181" t="s">
        <v>92</v>
      </c>
    </row>
    <row r="4" spans="1:2" ht="30" customHeight="1">
      <c r="A4">
        <v>3</v>
      </c>
      <c r="B4" s="181" t="s">
        <v>93</v>
      </c>
    </row>
    <row r="5" spans="1:2" ht="47.25">
      <c r="A5">
        <v>4</v>
      </c>
      <c r="B5" s="181" t="s">
        <v>94</v>
      </c>
    </row>
    <row r="6" spans="1:2" ht="15.75">
      <c r="A6">
        <v>5</v>
      </c>
      <c r="B6" s="182" t="s">
        <v>95</v>
      </c>
    </row>
    <row r="7" spans="1:2" ht="47.25">
      <c r="A7">
        <v>6</v>
      </c>
      <c r="B7" s="181" t="s">
        <v>96</v>
      </c>
    </row>
    <row r="8" spans="1:2" ht="31.5">
      <c r="A8">
        <v>7</v>
      </c>
      <c r="B8" s="181" t="s">
        <v>97</v>
      </c>
    </row>
    <row r="9" spans="1:2" ht="47.25">
      <c r="A9">
        <v>8</v>
      </c>
      <c r="B9" s="181" t="s">
        <v>98</v>
      </c>
    </row>
    <row r="10" spans="1:2" ht="47.25">
      <c r="A10">
        <v>9</v>
      </c>
      <c r="B10" s="181" t="s">
        <v>180</v>
      </c>
    </row>
    <row r="11" spans="1:2" ht="47.25">
      <c r="A11">
        <v>10</v>
      </c>
      <c r="B11" s="181" t="s">
        <v>181</v>
      </c>
    </row>
    <row r="12" spans="1:2" ht="15.75">
      <c r="A12">
        <v>11</v>
      </c>
      <c r="B12" s="181" t="s">
        <v>99</v>
      </c>
    </row>
    <row r="13" ht="31.5">
      <c r="B13" s="181" t="s">
        <v>178</v>
      </c>
    </row>
    <row r="14" ht="48" thickBot="1">
      <c r="B14" s="183" t="s">
        <v>179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39" t="s">
        <v>100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347"/>
    </row>
    <row r="3" spans="2:21" ht="31.5" customHeight="1">
      <c r="B3" s="439" t="s">
        <v>102</v>
      </c>
      <c r="C3" s="439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9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6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79"/>
      <c r="S7" s="347"/>
      <c r="T7" s="347"/>
      <c r="U7" s="80"/>
    </row>
    <row r="8" spans="2:21" ht="22.5" customHeight="1">
      <c r="B8" s="70" t="s">
        <v>155</v>
      </c>
      <c r="C8" s="70"/>
      <c r="D8" s="442"/>
      <c r="E8" s="442"/>
      <c r="F8" s="442"/>
      <c r="G8" s="442"/>
      <c r="H8" s="442"/>
      <c r="I8" s="442"/>
      <c r="J8" s="442"/>
      <c r="K8" s="442"/>
      <c r="L8" s="442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3.7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30" t="s">
        <v>151</v>
      </c>
      <c r="C10" s="433" t="s">
        <v>105</v>
      </c>
      <c r="D10" s="430" t="s">
        <v>106</v>
      </c>
      <c r="E10" s="436" t="s">
        <v>189</v>
      </c>
      <c r="F10" s="436" t="s">
        <v>184</v>
      </c>
      <c r="G10" s="436" t="s">
        <v>186</v>
      </c>
      <c r="H10" s="418" t="s">
        <v>193</v>
      </c>
      <c r="I10" s="421" t="s">
        <v>194</v>
      </c>
      <c r="J10" s="373" t="s">
        <v>169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5"/>
    </row>
    <row r="11" spans="1:21" s="33" customFormat="1" ht="17.25" customHeight="1" thickBot="1">
      <c r="A11" s="141"/>
      <c r="B11" s="431"/>
      <c r="C11" s="434"/>
      <c r="D11" s="431"/>
      <c r="E11" s="437"/>
      <c r="F11" s="437"/>
      <c r="G11" s="437"/>
      <c r="H11" s="419"/>
      <c r="I11" s="422"/>
      <c r="J11" s="426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s="33" customFormat="1" ht="141" customHeight="1" thickBot="1">
      <c r="A12" s="141"/>
      <c r="B12" s="432"/>
      <c r="C12" s="435"/>
      <c r="D12" s="432"/>
      <c r="E12" s="438"/>
      <c r="F12" s="438"/>
      <c r="G12" s="438"/>
      <c r="H12" s="420"/>
      <c r="I12" s="423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271"/>
      <c r="F15" s="271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271"/>
      <c r="F16" s="271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271"/>
      <c r="F17" s="271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271"/>
      <c r="F18" s="271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271"/>
      <c r="F19" s="271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271"/>
      <c r="F20" s="271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271"/>
      <c r="F21" s="271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271"/>
      <c r="F22" s="271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271"/>
      <c r="F23" s="271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271"/>
      <c r="F24" s="271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271"/>
      <c r="F25" s="271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9.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39" t="s">
        <v>100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347"/>
    </row>
    <row r="3" spans="2:21" ht="31.5" customHeight="1">
      <c r="B3" s="439" t="s">
        <v>102</v>
      </c>
      <c r="C3" s="439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4.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4.5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79"/>
      <c r="S7" s="347"/>
      <c r="T7" s="347"/>
      <c r="U7" s="80"/>
    </row>
    <row r="8" spans="2:21" ht="18" customHeight="1" thickBot="1">
      <c r="B8" s="70" t="s">
        <v>155</v>
      </c>
      <c r="C8" s="70"/>
      <c r="D8" s="442"/>
      <c r="E8" s="442"/>
      <c r="F8" s="442"/>
      <c r="G8" s="442"/>
      <c r="H8" s="442"/>
      <c r="I8" s="442"/>
      <c r="J8" s="442"/>
      <c r="K8" s="442"/>
      <c r="L8" s="442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12" customHeight="1" hidden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30" t="s">
        <v>151</v>
      </c>
      <c r="C10" s="433" t="s">
        <v>105</v>
      </c>
      <c r="D10" s="430" t="s">
        <v>106</v>
      </c>
      <c r="E10" s="436" t="s">
        <v>189</v>
      </c>
      <c r="F10" s="436" t="s">
        <v>184</v>
      </c>
      <c r="G10" s="436" t="s">
        <v>186</v>
      </c>
      <c r="H10" s="418" t="s">
        <v>193</v>
      </c>
      <c r="I10" s="421" t="s">
        <v>194</v>
      </c>
      <c r="J10" s="373" t="s">
        <v>169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5"/>
    </row>
    <row r="11" spans="1:21" s="33" customFormat="1" ht="17.25" customHeight="1" thickBot="1">
      <c r="A11" s="141"/>
      <c r="B11" s="431"/>
      <c r="C11" s="434"/>
      <c r="D11" s="431"/>
      <c r="E11" s="437"/>
      <c r="F11" s="437"/>
      <c r="G11" s="437"/>
      <c r="H11" s="419"/>
      <c r="I11" s="422"/>
      <c r="J11" s="426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s="33" customFormat="1" ht="141" customHeight="1" thickBot="1">
      <c r="A12" s="141"/>
      <c r="B12" s="432"/>
      <c r="C12" s="435"/>
      <c r="D12" s="432"/>
      <c r="E12" s="438"/>
      <c r="F12" s="438"/>
      <c r="G12" s="438"/>
      <c r="H12" s="420"/>
      <c r="I12" s="423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8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39" t="s">
        <v>100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347"/>
    </row>
    <row r="3" spans="2:21" ht="31.5" customHeight="1">
      <c r="B3" s="439" t="s">
        <v>102</v>
      </c>
      <c r="C3" s="439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6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6.75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79"/>
      <c r="S7" s="347"/>
      <c r="T7" s="347"/>
      <c r="U7" s="80"/>
    </row>
    <row r="8" spans="2:21" ht="21.75" customHeight="1" thickBot="1">
      <c r="B8" s="70" t="s">
        <v>155</v>
      </c>
      <c r="C8" s="70"/>
      <c r="D8" s="442"/>
      <c r="E8" s="442"/>
      <c r="F8" s="442"/>
      <c r="G8" s="442"/>
      <c r="H8" s="442"/>
      <c r="I8" s="442"/>
      <c r="J8" s="442"/>
      <c r="K8" s="442"/>
      <c r="L8" s="442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12" customHeight="1" hidden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30" t="s">
        <v>151</v>
      </c>
      <c r="C10" s="433" t="s">
        <v>105</v>
      </c>
      <c r="D10" s="430" t="s">
        <v>106</v>
      </c>
      <c r="E10" s="436" t="s">
        <v>189</v>
      </c>
      <c r="F10" s="436" t="s">
        <v>184</v>
      </c>
      <c r="G10" s="436" t="s">
        <v>186</v>
      </c>
      <c r="H10" s="418" t="s">
        <v>193</v>
      </c>
      <c r="I10" s="421" t="s">
        <v>194</v>
      </c>
      <c r="J10" s="373" t="s">
        <v>169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5"/>
    </row>
    <row r="11" spans="1:21" s="33" customFormat="1" ht="17.25" customHeight="1" thickBot="1">
      <c r="A11" s="141"/>
      <c r="B11" s="431"/>
      <c r="C11" s="434"/>
      <c r="D11" s="431"/>
      <c r="E11" s="437"/>
      <c r="F11" s="437"/>
      <c r="G11" s="437"/>
      <c r="H11" s="419"/>
      <c r="I11" s="422"/>
      <c r="J11" s="426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s="33" customFormat="1" ht="141" customHeight="1" thickBot="1">
      <c r="A12" s="141"/>
      <c r="B12" s="432"/>
      <c r="C12" s="435"/>
      <c r="D12" s="432"/>
      <c r="E12" s="438"/>
      <c r="F12" s="438"/>
      <c r="G12" s="438"/>
      <c r="H12" s="420"/>
      <c r="I12" s="423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2.7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39" t="s">
        <v>100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347"/>
    </row>
    <row r="3" spans="2:21" ht="31.5" customHeight="1">
      <c r="B3" s="439" t="s">
        <v>102</v>
      </c>
      <c r="C3" s="439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6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24.75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21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79"/>
      <c r="S7" s="347"/>
      <c r="T7" s="347"/>
      <c r="U7" s="80"/>
    </row>
    <row r="8" spans="2:21" ht="22.5" customHeight="1">
      <c r="B8" s="70" t="s">
        <v>155</v>
      </c>
      <c r="C8" s="70"/>
      <c r="D8" s="442"/>
      <c r="E8" s="442"/>
      <c r="F8" s="442"/>
      <c r="G8" s="442"/>
      <c r="H8" s="442"/>
      <c r="I8" s="442"/>
      <c r="J8" s="442"/>
      <c r="K8" s="442"/>
      <c r="L8" s="442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3.7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30" t="s">
        <v>151</v>
      </c>
      <c r="C10" s="433" t="s">
        <v>105</v>
      </c>
      <c r="D10" s="430" t="s">
        <v>106</v>
      </c>
      <c r="E10" s="436" t="s">
        <v>189</v>
      </c>
      <c r="F10" s="436" t="s">
        <v>184</v>
      </c>
      <c r="G10" s="436" t="s">
        <v>186</v>
      </c>
      <c r="H10" s="418" t="s">
        <v>193</v>
      </c>
      <c r="I10" s="421" t="s">
        <v>194</v>
      </c>
      <c r="J10" s="373" t="s">
        <v>169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5"/>
    </row>
    <row r="11" spans="1:21" s="33" customFormat="1" ht="17.25" customHeight="1" thickBot="1">
      <c r="A11" s="141"/>
      <c r="B11" s="431"/>
      <c r="C11" s="434"/>
      <c r="D11" s="431"/>
      <c r="E11" s="437"/>
      <c r="F11" s="437"/>
      <c r="G11" s="437"/>
      <c r="H11" s="419"/>
      <c r="I11" s="422"/>
      <c r="J11" s="426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s="33" customFormat="1" ht="141" customHeight="1" thickBot="1">
      <c r="A12" s="141"/>
      <c r="B12" s="432"/>
      <c r="C12" s="435"/>
      <c r="D12" s="432"/>
      <c r="E12" s="438"/>
      <c r="F12" s="438"/>
      <c r="G12" s="438"/>
      <c r="H12" s="420"/>
      <c r="I12" s="423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39" t="s">
        <v>100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347"/>
    </row>
    <row r="3" spans="2:21" ht="31.5" customHeight="1">
      <c r="B3" s="439" t="s">
        <v>102</v>
      </c>
      <c r="C3" s="439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6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3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79"/>
      <c r="S7" s="347"/>
      <c r="T7" s="347"/>
      <c r="U7" s="80"/>
    </row>
    <row r="8" spans="2:21" ht="21.75" customHeight="1" thickBot="1">
      <c r="B8" s="70" t="s">
        <v>155</v>
      </c>
      <c r="C8" s="70"/>
      <c r="D8" s="442"/>
      <c r="E8" s="442"/>
      <c r="F8" s="442"/>
      <c r="G8" s="442"/>
      <c r="H8" s="442"/>
      <c r="I8" s="442"/>
      <c r="J8" s="442"/>
      <c r="K8" s="442"/>
      <c r="L8" s="442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12" customHeight="1" hidden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30" t="s">
        <v>151</v>
      </c>
      <c r="C10" s="433" t="s">
        <v>105</v>
      </c>
      <c r="D10" s="430" t="s">
        <v>106</v>
      </c>
      <c r="E10" s="436" t="s">
        <v>189</v>
      </c>
      <c r="F10" s="436" t="s">
        <v>184</v>
      </c>
      <c r="G10" s="436" t="s">
        <v>186</v>
      </c>
      <c r="H10" s="418" t="s">
        <v>193</v>
      </c>
      <c r="I10" s="421" t="s">
        <v>194</v>
      </c>
      <c r="J10" s="373" t="s">
        <v>169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5"/>
    </row>
    <row r="11" spans="1:21" s="33" customFormat="1" ht="17.25" customHeight="1" thickBot="1">
      <c r="A11" s="141"/>
      <c r="B11" s="431"/>
      <c r="C11" s="434"/>
      <c r="D11" s="431"/>
      <c r="E11" s="437"/>
      <c r="F11" s="437"/>
      <c r="G11" s="437"/>
      <c r="H11" s="419"/>
      <c r="I11" s="422"/>
      <c r="J11" s="426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s="33" customFormat="1" ht="141" customHeight="1" thickBot="1">
      <c r="A12" s="141"/>
      <c r="B12" s="432"/>
      <c r="C12" s="435"/>
      <c r="D12" s="432"/>
      <c r="E12" s="438"/>
      <c r="F12" s="438"/>
      <c r="G12" s="438"/>
      <c r="H12" s="420"/>
      <c r="I12" s="423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9.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3.25">
      <c r="B1" s="439" t="s">
        <v>100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71"/>
    </row>
    <row r="3" spans="2:21" ht="31.5" customHeight="1">
      <c r="B3" s="439" t="s">
        <v>102</v>
      </c>
      <c r="C3" s="439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1.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6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79"/>
      <c r="S7" s="71"/>
      <c r="T7" s="71"/>
      <c r="U7" s="80"/>
    </row>
    <row r="8" spans="2:21" ht="22.5" customHeight="1">
      <c r="B8" s="70" t="s">
        <v>155</v>
      </c>
      <c r="C8" s="70"/>
      <c r="D8" s="442"/>
      <c r="E8" s="442"/>
      <c r="F8" s="442"/>
      <c r="G8" s="442"/>
      <c r="H8" s="442"/>
      <c r="I8" s="442"/>
      <c r="J8" s="442"/>
      <c r="K8" s="442"/>
      <c r="L8" s="442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2.2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30" t="s">
        <v>151</v>
      </c>
      <c r="C10" s="433" t="s">
        <v>105</v>
      </c>
      <c r="D10" s="430" t="s">
        <v>106</v>
      </c>
      <c r="E10" s="436" t="s">
        <v>189</v>
      </c>
      <c r="F10" s="436" t="s">
        <v>184</v>
      </c>
      <c r="G10" s="436" t="s">
        <v>186</v>
      </c>
      <c r="H10" s="418" t="s">
        <v>193</v>
      </c>
      <c r="I10" s="421" t="s">
        <v>194</v>
      </c>
      <c r="J10" s="373" t="s">
        <v>169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5"/>
    </row>
    <row r="11" spans="1:21" s="33" customFormat="1" ht="17.25" customHeight="1" thickBot="1">
      <c r="A11" s="141"/>
      <c r="B11" s="431"/>
      <c r="C11" s="434"/>
      <c r="D11" s="431"/>
      <c r="E11" s="437"/>
      <c r="F11" s="437"/>
      <c r="G11" s="437"/>
      <c r="H11" s="419"/>
      <c r="I11" s="422"/>
      <c r="J11" s="426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s="33" customFormat="1" ht="141" customHeight="1" thickBot="1">
      <c r="A12" s="141"/>
      <c r="B12" s="432"/>
      <c r="C12" s="435"/>
      <c r="D12" s="432"/>
      <c r="E12" s="438"/>
      <c r="F12" s="438"/>
      <c r="G12" s="438"/>
      <c r="H12" s="420"/>
      <c r="I12" s="423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8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7"/>
      <c r="F31" s="117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28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2" t="s">
        <v>43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44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71"/>
    </row>
    <row r="3" spans="2:21" ht="31.5" customHeight="1">
      <c r="B3" s="412" t="s">
        <v>48</v>
      </c>
      <c r="C3" s="412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2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53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56</v>
      </c>
      <c r="C6" s="77"/>
      <c r="D6" s="77"/>
      <c r="E6" s="77"/>
      <c r="F6" s="77"/>
      <c r="G6" s="77"/>
      <c r="H6" s="77"/>
      <c r="I6" s="77"/>
      <c r="J6" s="77"/>
      <c r="K6" s="70" t="s">
        <v>55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21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79"/>
      <c r="S7" s="71"/>
      <c r="T7" s="71"/>
      <c r="U7" s="80"/>
    </row>
    <row r="8" spans="2:21" ht="22.5" customHeight="1">
      <c r="B8" s="70" t="s">
        <v>54</v>
      </c>
      <c r="C8" s="70"/>
      <c r="D8" s="442"/>
      <c r="E8" s="442"/>
      <c r="F8" s="442"/>
      <c r="G8" s="442"/>
      <c r="H8" s="442"/>
      <c r="I8" s="442"/>
      <c r="J8" s="442"/>
      <c r="K8" s="442"/>
      <c r="L8" s="442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12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00" t="s">
        <v>0</v>
      </c>
      <c r="C10" s="403" t="s">
        <v>58</v>
      </c>
      <c r="D10" s="400" t="s">
        <v>1</v>
      </c>
      <c r="E10" s="443" t="s">
        <v>64</v>
      </c>
      <c r="F10" s="443" t="s">
        <v>66</v>
      </c>
      <c r="G10" s="443" t="s">
        <v>62</v>
      </c>
      <c r="H10" s="443" t="s">
        <v>63</v>
      </c>
      <c r="I10" s="443" t="s">
        <v>68</v>
      </c>
      <c r="J10" s="446" t="s">
        <v>61</v>
      </c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8"/>
    </row>
    <row r="11" spans="1:21" s="33" customFormat="1" ht="17.25" customHeight="1" thickBot="1">
      <c r="A11" s="141"/>
      <c r="B11" s="401"/>
      <c r="C11" s="404"/>
      <c r="D11" s="401"/>
      <c r="E11" s="444"/>
      <c r="F11" s="444"/>
      <c r="G11" s="444"/>
      <c r="H11" s="444"/>
      <c r="I11" s="444"/>
      <c r="J11" s="449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1"/>
    </row>
    <row r="12" spans="1:21" s="33" customFormat="1" ht="141" customHeight="1" thickBot="1">
      <c r="A12" s="141"/>
      <c r="B12" s="402"/>
      <c r="C12" s="405"/>
      <c r="D12" s="402"/>
      <c r="E12" s="445"/>
      <c r="F12" s="445"/>
      <c r="G12" s="445"/>
      <c r="H12" s="445"/>
      <c r="I12" s="445"/>
      <c r="J12" s="82" t="s">
        <v>46</v>
      </c>
      <c r="K12" s="82" t="s">
        <v>47</v>
      </c>
      <c r="L12" s="82" t="s">
        <v>29</v>
      </c>
      <c r="M12" s="82" t="s">
        <v>23</v>
      </c>
      <c r="N12" s="82" t="s">
        <v>24</v>
      </c>
      <c r="O12" s="82" t="s">
        <v>25</v>
      </c>
      <c r="P12" s="83" t="s">
        <v>26</v>
      </c>
      <c r="Q12" s="83" t="s">
        <v>27</v>
      </c>
      <c r="R12" s="83" t="s">
        <v>28</v>
      </c>
      <c r="S12" s="83" t="s">
        <v>46</v>
      </c>
      <c r="T12" s="83" t="s">
        <v>47</v>
      </c>
      <c r="U12" s="83" t="s">
        <v>29</v>
      </c>
    </row>
    <row r="13" spans="1:21" s="33" customFormat="1" ht="21" thickBot="1">
      <c r="A13" s="141"/>
      <c r="B13" s="84">
        <v>1</v>
      </c>
      <c r="C13" s="84">
        <v>2</v>
      </c>
      <c r="D13" s="84">
        <v>3</v>
      </c>
      <c r="E13" s="85">
        <v>4</v>
      </c>
      <c r="F13" s="85">
        <v>5</v>
      </c>
      <c r="G13" s="85" t="s">
        <v>65</v>
      </c>
      <c r="H13" s="85">
        <v>7</v>
      </c>
      <c r="I13" s="85" t="s">
        <v>67</v>
      </c>
      <c r="J13" s="85">
        <v>9</v>
      </c>
      <c r="K13" s="85">
        <v>10</v>
      </c>
      <c r="L13" s="85">
        <v>11</v>
      </c>
      <c r="M13" s="85">
        <v>10</v>
      </c>
      <c r="N13" s="85">
        <v>11</v>
      </c>
      <c r="O13" s="85">
        <v>12</v>
      </c>
      <c r="P13" s="85">
        <v>13</v>
      </c>
      <c r="Q13" s="85">
        <v>14</v>
      </c>
      <c r="R13" s="85">
        <v>15</v>
      </c>
      <c r="S13" s="85">
        <v>16</v>
      </c>
      <c r="T13" s="85">
        <v>17</v>
      </c>
      <c r="U13" s="85">
        <v>18</v>
      </c>
    </row>
    <row r="14" spans="1:21" ht="23.25">
      <c r="A14" s="142"/>
      <c r="B14" s="93" t="s">
        <v>3</v>
      </c>
      <c r="C14" s="94" t="s">
        <v>52</v>
      </c>
      <c r="D14" s="148"/>
      <c r="E14" s="149">
        <f>SUM(E15:E25)</f>
        <v>0</v>
      </c>
      <c r="F14" s="149">
        <f>SUM(F15:F25)</f>
        <v>0</v>
      </c>
      <c r="G14" s="149">
        <f>SUM(G15:G25)</f>
        <v>0</v>
      </c>
      <c r="H14" s="149">
        <f>SUM(H15:H25)</f>
        <v>0</v>
      </c>
      <c r="I14" s="149">
        <f aca="true" t="shared" si="0" ref="I14:U14">SUM(I15:I25)</f>
        <v>0</v>
      </c>
      <c r="J14" s="149">
        <f t="shared" si="0"/>
        <v>0</v>
      </c>
      <c r="K14" s="149">
        <f t="shared" si="0"/>
        <v>0</v>
      </c>
      <c r="L14" s="150">
        <f t="shared" si="0"/>
        <v>0</v>
      </c>
      <c r="M14" s="14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54">
        <f t="shared" si="0"/>
        <v>0</v>
      </c>
    </row>
    <row r="15" spans="1:27" ht="23.25">
      <c r="A15" s="142"/>
      <c r="B15" s="96">
        <v>1</v>
      </c>
      <c r="C15" s="97" t="s">
        <v>13</v>
      </c>
      <c r="D15" s="96">
        <v>611100</v>
      </c>
      <c r="E15" s="98"/>
      <c r="F15" s="98"/>
      <c r="G15" s="99">
        <f>SUM(H15:I15)</f>
        <v>0</v>
      </c>
      <c r="H15" s="98"/>
      <c r="I15" s="99">
        <f>SUM(J15:L15)</f>
        <v>0</v>
      </c>
      <c r="J15" s="98"/>
      <c r="K15" s="98"/>
      <c r="L15" s="151"/>
      <c r="M15" s="146"/>
      <c r="N15" s="98"/>
      <c r="O15" s="98"/>
      <c r="P15" s="98"/>
      <c r="Q15" s="98"/>
      <c r="R15" s="41"/>
      <c r="S15" s="41"/>
      <c r="T15" s="41"/>
      <c r="U15" s="55"/>
      <c r="V15" s="64"/>
      <c r="W15" s="64"/>
      <c r="X15" s="64"/>
      <c r="Y15" s="64"/>
      <c r="AA15" s="64"/>
    </row>
    <row r="16" spans="1:27" ht="46.5">
      <c r="A16" s="142"/>
      <c r="B16" s="100">
        <v>2</v>
      </c>
      <c r="C16" s="101" t="s">
        <v>30</v>
      </c>
      <c r="D16" s="102">
        <v>611200</v>
      </c>
      <c r="E16" s="98"/>
      <c r="F16" s="98"/>
      <c r="G16" s="99">
        <f aca="true" t="shared" si="1" ref="G16:G64">SUM(H16:I16)</f>
        <v>0</v>
      </c>
      <c r="H16" s="98"/>
      <c r="I16" s="99">
        <f aca="true" t="shared" si="2" ref="I16:I25">SUM(J16:L16)</f>
        <v>0</v>
      </c>
      <c r="J16" s="98"/>
      <c r="K16" s="98"/>
      <c r="L16" s="151"/>
      <c r="M16" s="146"/>
      <c r="N16" s="98"/>
      <c r="O16" s="98"/>
      <c r="P16" s="98"/>
      <c r="Q16" s="98"/>
      <c r="R16" s="41"/>
      <c r="S16" s="41"/>
      <c r="T16" s="41"/>
      <c r="U16" s="55"/>
      <c r="V16" s="64"/>
      <c r="W16" s="64"/>
      <c r="X16" s="64"/>
      <c r="Y16" s="64"/>
      <c r="AA16" s="64"/>
    </row>
    <row r="17" spans="1:27" ht="23.25">
      <c r="A17" s="142"/>
      <c r="B17" s="100">
        <v>3</v>
      </c>
      <c r="C17" s="103" t="s">
        <v>4</v>
      </c>
      <c r="D17" s="102">
        <v>613100</v>
      </c>
      <c r="E17" s="98"/>
      <c r="F17" s="98"/>
      <c r="G17" s="99">
        <f t="shared" si="1"/>
        <v>0</v>
      </c>
      <c r="H17" s="98"/>
      <c r="I17" s="99">
        <f t="shared" si="2"/>
        <v>0</v>
      </c>
      <c r="J17" s="98"/>
      <c r="K17" s="98"/>
      <c r="L17" s="151"/>
      <c r="M17" s="146"/>
      <c r="N17" s="98"/>
      <c r="O17" s="98"/>
      <c r="P17" s="98"/>
      <c r="Q17" s="98"/>
      <c r="R17" s="41"/>
      <c r="S17" s="41"/>
      <c r="T17" s="41"/>
      <c r="U17" s="55"/>
      <c r="V17" s="64"/>
      <c r="W17" s="64"/>
      <c r="X17" s="64"/>
      <c r="Y17" s="64"/>
      <c r="AA17" s="64"/>
    </row>
    <row r="18" spans="1:27" ht="23.25">
      <c r="A18" s="142"/>
      <c r="B18" s="100">
        <v>4</v>
      </c>
      <c r="C18" s="101" t="s">
        <v>31</v>
      </c>
      <c r="D18" s="102">
        <v>613200</v>
      </c>
      <c r="E18" s="98"/>
      <c r="F18" s="98"/>
      <c r="G18" s="99">
        <f t="shared" si="1"/>
        <v>0</v>
      </c>
      <c r="H18" s="98"/>
      <c r="I18" s="99">
        <f t="shared" si="2"/>
        <v>0</v>
      </c>
      <c r="J18" s="98"/>
      <c r="K18" s="98"/>
      <c r="L18" s="151"/>
      <c r="M18" s="146"/>
      <c r="N18" s="98"/>
      <c r="O18" s="98"/>
      <c r="P18" s="98"/>
      <c r="Q18" s="98"/>
      <c r="R18" s="41"/>
      <c r="S18" s="41"/>
      <c r="T18" s="41"/>
      <c r="U18" s="55"/>
      <c r="V18" s="64"/>
      <c r="W18" s="64"/>
      <c r="X18" s="64"/>
      <c r="Y18" s="64"/>
      <c r="AA18" s="64"/>
    </row>
    <row r="19" spans="1:27" ht="23.25">
      <c r="A19" s="142"/>
      <c r="B19" s="100">
        <v>5</v>
      </c>
      <c r="C19" s="101" t="s">
        <v>5</v>
      </c>
      <c r="D19" s="102">
        <v>613300</v>
      </c>
      <c r="E19" s="98"/>
      <c r="F19" s="98"/>
      <c r="G19" s="99">
        <f t="shared" si="1"/>
        <v>0</v>
      </c>
      <c r="H19" s="98"/>
      <c r="I19" s="99">
        <f t="shared" si="2"/>
        <v>0</v>
      </c>
      <c r="J19" s="98"/>
      <c r="K19" s="98"/>
      <c r="L19" s="151"/>
      <c r="M19" s="146"/>
      <c r="N19" s="98"/>
      <c r="O19" s="98"/>
      <c r="P19" s="98"/>
      <c r="Q19" s="98"/>
      <c r="R19" s="41"/>
      <c r="S19" s="41"/>
      <c r="T19" s="41"/>
      <c r="U19" s="55"/>
      <c r="V19" s="64"/>
      <c r="W19" s="64"/>
      <c r="X19" s="64"/>
      <c r="Y19" s="64"/>
      <c r="AA19" s="64"/>
    </row>
    <row r="20" spans="1:27" ht="23.25">
      <c r="A20" s="142"/>
      <c r="B20" s="100">
        <v>6</v>
      </c>
      <c r="C20" s="103" t="s">
        <v>14</v>
      </c>
      <c r="D20" s="102">
        <v>613400</v>
      </c>
      <c r="E20" s="98"/>
      <c r="F20" s="98"/>
      <c r="G20" s="99">
        <f t="shared" si="1"/>
        <v>0</v>
      </c>
      <c r="H20" s="98"/>
      <c r="I20" s="99">
        <f t="shared" si="2"/>
        <v>0</v>
      </c>
      <c r="J20" s="98"/>
      <c r="K20" s="98"/>
      <c r="L20" s="151"/>
      <c r="M20" s="146"/>
      <c r="N20" s="98"/>
      <c r="O20" s="98"/>
      <c r="P20" s="98"/>
      <c r="Q20" s="98"/>
      <c r="R20" s="41"/>
      <c r="S20" s="41"/>
      <c r="T20" s="41"/>
      <c r="U20" s="55"/>
      <c r="V20" s="64"/>
      <c r="W20" s="64"/>
      <c r="X20" s="64"/>
      <c r="Y20" s="64"/>
      <c r="AA20" s="64"/>
    </row>
    <row r="21" spans="1:27" ht="23.25">
      <c r="A21" s="142"/>
      <c r="B21" s="100">
        <v>7</v>
      </c>
      <c r="C21" s="101" t="s">
        <v>15</v>
      </c>
      <c r="D21" s="102">
        <v>613500</v>
      </c>
      <c r="E21" s="98"/>
      <c r="F21" s="98"/>
      <c r="G21" s="99">
        <f t="shared" si="1"/>
        <v>0</v>
      </c>
      <c r="H21" s="98"/>
      <c r="I21" s="99">
        <f t="shared" si="2"/>
        <v>0</v>
      </c>
      <c r="J21" s="98"/>
      <c r="K21" s="98"/>
      <c r="L21" s="151"/>
      <c r="M21" s="146"/>
      <c r="N21" s="98"/>
      <c r="O21" s="98"/>
      <c r="P21" s="98"/>
      <c r="Q21" s="98"/>
      <c r="R21" s="41"/>
      <c r="S21" s="41"/>
      <c r="T21" s="41"/>
      <c r="U21" s="55"/>
      <c r="V21" s="64"/>
      <c r="W21" s="64"/>
      <c r="X21" s="64"/>
      <c r="Y21" s="64"/>
      <c r="AA21" s="64"/>
    </row>
    <row r="22" spans="1:27" ht="23.25">
      <c r="A22" s="142"/>
      <c r="B22" s="100">
        <v>8</v>
      </c>
      <c r="C22" s="103" t="s">
        <v>49</v>
      </c>
      <c r="D22" s="102">
        <v>613600</v>
      </c>
      <c r="E22" s="98"/>
      <c r="F22" s="98"/>
      <c r="G22" s="99">
        <f t="shared" si="1"/>
        <v>0</v>
      </c>
      <c r="H22" s="98"/>
      <c r="I22" s="99">
        <f t="shared" si="2"/>
        <v>0</v>
      </c>
      <c r="J22" s="98"/>
      <c r="K22" s="98"/>
      <c r="L22" s="151"/>
      <c r="M22" s="146"/>
      <c r="N22" s="98"/>
      <c r="O22" s="98"/>
      <c r="P22" s="98"/>
      <c r="Q22" s="98"/>
      <c r="R22" s="41"/>
      <c r="S22" s="41"/>
      <c r="T22" s="41"/>
      <c r="U22" s="55"/>
      <c r="V22" s="64"/>
      <c r="W22" s="64"/>
      <c r="X22" s="64"/>
      <c r="Y22" s="64"/>
      <c r="AA22" s="64"/>
    </row>
    <row r="23" spans="1:27" ht="23.25">
      <c r="A23" s="142"/>
      <c r="B23" s="100">
        <v>9</v>
      </c>
      <c r="C23" s="103" t="s">
        <v>6</v>
      </c>
      <c r="D23" s="102">
        <v>613700</v>
      </c>
      <c r="E23" s="98"/>
      <c r="F23" s="98"/>
      <c r="G23" s="99">
        <f t="shared" si="1"/>
        <v>0</v>
      </c>
      <c r="H23" s="98"/>
      <c r="I23" s="99">
        <f t="shared" si="2"/>
        <v>0</v>
      </c>
      <c r="J23" s="98"/>
      <c r="K23" s="98"/>
      <c r="L23" s="151"/>
      <c r="M23" s="146"/>
      <c r="N23" s="98"/>
      <c r="O23" s="98"/>
      <c r="P23" s="98"/>
      <c r="Q23" s="98"/>
      <c r="R23" s="41"/>
      <c r="S23" s="41"/>
      <c r="T23" s="41"/>
      <c r="U23" s="55"/>
      <c r="V23" s="64"/>
      <c r="W23" s="64"/>
      <c r="X23" s="64"/>
      <c r="Y23" s="64"/>
      <c r="AA23" s="64"/>
    </row>
    <row r="24" spans="1:27" ht="46.5">
      <c r="A24" s="142"/>
      <c r="B24" s="100">
        <v>10</v>
      </c>
      <c r="C24" s="101" t="s">
        <v>32</v>
      </c>
      <c r="D24" s="102">
        <v>613800</v>
      </c>
      <c r="E24" s="98"/>
      <c r="F24" s="98"/>
      <c r="G24" s="99">
        <f t="shared" si="1"/>
        <v>0</v>
      </c>
      <c r="H24" s="98"/>
      <c r="I24" s="99">
        <f t="shared" si="2"/>
        <v>0</v>
      </c>
      <c r="J24" s="98"/>
      <c r="K24" s="98"/>
      <c r="L24" s="151"/>
      <c r="M24" s="146"/>
      <c r="N24" s="98"/>
      <c r="O24" s="98"/>
      <c r="P24" s="98"/>
      <c r="Q24" s="98"/>
      <c r="R24" s="41"/>
      <c r="S24" s="41"/>
      <c r="T24" s="41"/>
      <c r="U24" s="55"/>
      <c r="V24" s="64"/>
      <c r="W24" s="64"/>
      <c r="X24" s="64"/>
      <c r="Y24" s="64"/>
      <c r="AA24" s="64"/>
    </row>
    <row r="25" spans="1:27" ht="23.25">
      <c r="A25" s="142"/>
      <c r="B25" s="100">
        <v>11</v>
      </c>
      <c r="C25" s="101" t="s">
        <v>7</v>
      </c>
      <c r="D25" s="102">
        <v>613900</v>
      </c>
      <c r="E25" s="98"/>
      <c r="F25" s="98"/>
      <c r="G25" s="99">
        <f t="shared" si="1"/>
        <v>0</v>
      </c>
      <c r="H25" s="98"/>
      <c r="I25" s="99">
        <f t="shared" si="2"/>
        <v>0</v>
      </c>
      <c r="J25" s="98"/>
      <c r="K25" s="98"/>
      <c r="L25" s="151"/>
      <c r="M25" s="146"/>
      <c r="N25" s="98"/>
      <c r="O25" s="98"/>
      <c r="P25" s="98"/>
      <c r="Q25" s="98"/>
      <c r="R25" s="41"/>
      <c r="S25" s="41"/>
      <c r="T25" s="41"/>
      <c r="U25" s="55"/>
      <c r="V25" s="64"/>
      <c r="W25" s="64"/>
      <c r="X25" s="64"/>
      <c r="Y25" s="64"/>
      <c r="AA25" s="64"/>
    </row>
    <row r="26" spans="1:24" ht="46.5" thickBot="1">
      <c r="A26" s="142"/>
      <c r="B26" s="104" t="s">
        <v>8</v>
      </c>
      <c r="C26" s="105" t="s">
        <v>51</v>
      </c>
      <c r="D26" s="106">
        <v>614000</v>
      </c>
      <c r="E26" s="107">
        <f aca="true" t="shared" si="3" ref="E26:U26">E27+E30+E32+E43+E46+E48</f>
        <v>0</v>
      </c>
      <c r="F26" s="107">
        <f t="shared" si="3"/>
        <v>0</v>
      </c>
      <c r="G26" s="107">
        <f t="shared" si="3"/>
        <v>0</v>
      </c>
      <c r="H26" s="107">
        <f t="shared" si="3"/>
        <v>0</v>
      </c>
      <c r="I26" s="107">
        <f t="shared" si="3"/>
        <v>0</v>
      </c>
      <c r="J26" s="107">
        <f t="shared" si="3"/>
        <v>0</v>
      </c>
      <c r="K26" s="107">
        <f t="shared" si="3"/>
        <v>0</v>
      </c>
      <c r="L26" s="152">
        <f t="shared" si="3"/>
        <v>0</v>
      </c>
      <c r="M26" s="147">
        <f t="shared" si="3"/>
        <v>0</v>
      </c>
      <c r="N26" s="107">
        <f t="shared" si="3"/>
        <v>0</v>
      </c>
      <c r="O26" s="107">
        <f t="shared" si="3"/>
        <v>0</v>
      </c>
      <c r="P26" s="107">
        <f t="shared" si="3"/>
        <v>0</v>
      </c>
      <c r="Q26" s="107">
        <f t="shared" si="3"/>
        <v>0</v>
      </c>
      <c r="R26" s="44">
        <f t="shared" si="3"/>
        <v>0</v>
      </c>
      <c r="S26" s="44">
        <f t="shared" si="3"/>
        <v>0</v>
      </c>
      <c r="T26" s="44">
        <f t="shared" si="3"/>
        <v>0</v>
      </c>
      <c r="U26" s="56">
        <f t="shared" si="3"/>
        <v>0</v>
      </c>
      <c r="W26" s="64"/>
      <c r="X26" s="64"/>
    </row>
    <row r="27" spans="1:21" ht="23.25">
      <c r="A27" s="142"/>
      <c r="B27" s="108">
        <v>1</v>
      </c>
      <c r="C27" s="109" t="s">
        <v>33</v>
      </c>
      <c r="D27" s="157">
        <v>614100</v>
      </c>
      <c r="E27" s="158">
        <f>E28+E29</f>
        <v>0</v>
      </c>
      <c r="F27" s="158">
        <f aca="true" t="shared" si="4" ref="F27:U27">F28+F29</f>
        <v>0</v>
      </c>
      <c r="G27" s="158">
        <f t="shared" si="4"/>
        <v>0</v>
      </c>
      <c r="H27" s="158">
        <f t="shared" si="4"/>
        <v>0</v>
      </c>
      <c r="I27" s="158">
        <f t="shared" si="4"/>
        <v>0</v>
      </c>
      <c r="J27" s="158">
        <f t="shared" si="4"/>
        <v>0</v>
      </c>
      <c r="K27" s="158">
        <f t="shared" si="4"/>
        <v>0</v>
      </c>
      <c r="L27" s="159">
        <f t="shared" si="4"/>
        <v>0</v>
      </c>
      <c r="M27" s="153">
        <f t="shared" si="4"/>
        <v>0</v>
      </c>
      <c r="N27" s="110">
        <f t="shared" si="4"/>
        <v>0</v>
      </c>
      <c r="O27" s="110">
        <f t="shared" si="4"/>
        <v>0</v>
      </c>
      <c r="P27" s="110">
        <f t="shared" si="4"/>
        <v>0</v>
      </c>
      <c r="Q27" s="110">
        <f t="shared" si="4"/>
        <v>0</v>
      </c>
      <c r="R27" s="62">
        <f t="shared" si="4"/>
        <v>0</v>
      </c>
      <c r="S27" s="62">
        <f t="shared" si="4"/>
        <v>0</v>
      </c>
      <c r="T27" s="62">
        <f t="shared" si="4"/>
        <v>0</v>
      </c>
      <c r="U27" s="63">
        <f t="shared" si="4"/>
        <v>0</v>
      </c>
    </row>
    <row r="28" spans="1:21" ht="23.25">
      <c r="A28" s="142"/>
      <c r="B28" s="111"/>
      <c r="C28" s="112"/>
      <c r="D28" s="113"/>
      <c r="E28" s="98"/>
      <c r="F28" s="98"/>
      <c r="G28" s="99">
        <f t="shared" si="1"/>
        <v>0</v>
      </c>
      <c r="H28" s="98"/>
      <c r="I28" s="99">
        <f aca="true" t="shared" si="5" ref="I28:I64">SUM(J28:L28)</f>
        <v>0</v>
      </c>
      <c r="J28" s="114"/>
      <c r="K28" s="114"/>
      <c r="L28" s="160"/>
      <c r="M28" s="154"/>
      <c r="N28" s="114"/>
      <c r="O28" s="114"/>
      <c r="P28" s="114"/>
      <c r="Q28" s="114"/>
      <c r="R28" s="45"/>
      <c r="S28" s="45"/>
      <c r="T28" s="45"/>
      <c r="U28" s="57"/>
    </row>
    <row r="29" spans="1:21" ht="23.25">
      <c r="A29" s="142"/>
      <c r="B29" s="111"/>
      <c r="C29" s="112"/>
      <c r="D29" s="113"/>
      <c r="E29" s="98"/>
      <c r="F29" s="98"/>
      <c r="G29" s="99">
        <f t="shared" si="1"/>
        <v>0</v>
      </c>
      <c r="H29" s="98"/>
      <c r="I29" s="99">
        <f t="shared" si="5"/>
        <v>0</v>
      </c>
      <c r="J29" s="114"/>
      <c r="K29" s="114"/>
      <c r="L29" s="160"/>
      <c r="M29" s="154"/>
      <c r="N29" s="114"/>
      <c r="O29" s="114"/>
      <c r="P29" s="114"/>
      <c r="Q29" s="114"/>
      <c r="R29" s="45"/>
      <c r="S29" s="45"/>
      <c r="T29" s="45"/>
      <c r="U29" s="57"/>
    </row>
    <row r="30" spans="1:21" ht="23.25">
      <c r="A30" s="142"/>
      <c r="B30" s="111">
        <v>2</v>
      </c>
      <c r="C30" s="112" t="s">
        <v>34</v>
      </c>
      <c r="D30" s="113">
        <v>614200</v>
      </c>
      <c r="E30" s="99">
        <f aca="true" t="shared" si="6" ref="E30:U30">E31</f>
        <v>0</v>
      </c>
      <c r="F30" s="99">
        <f t="shared" si="6"/>
        <v>0</v>
      </c>
      <c r="G30" s="99">
        <f t="shared" si="6"/>
        <v>0</v>
      </c>
      <c r="H30" s="99">
        <f t="shared" si="6"/>
        <v>0</v>
      </c>
      <c r="I30" s="99">
        <f t="shared" si="6"/>
        <v>0</v>
      </c>
      <c r="J30" s="99">
        <f t="shared" si="6"/>
        <v>0</v>
      </c>
      <c r="K30" s="99">
        <f t="shared" si="6"/>
        <v>0</v>
      </c>
      <c r="L30" s="161">
        <f t="shared" si="6"/>
        <v>0</v>
      </c>
      <c r="M30" s="146">
        <f t="shared" si="6"/>
        <v>0</v>
      </c>
      <c r="N30" s="98">
        <f t="shared" si="6"/>
        <v>0</v>
      </c>
      <c r="O30" s="98">
        <f t="shared" si="6"/>
        <v>0</v>
      </c>
      <c r="P30" s="98">
        <f t="shared" si="6"/>
        <v>0</v>
      </c>
      <c r="Q30" s="98">
        <f t="shared" si="6"/>
        <v>0</v>
      </c>
      <c r="R30" s="41">
        <f t="shared" si="6"/>
        <v>0</v>
      </c>
      <c r="S30" s="41">
        <f t="shared" si="6"/>
        <v>0</v>
      </c>
      <c r="T30" s="41">
        <f t="shared" si="6"/>
        <v>0</v>
      </c>
      <c r="U30" s="55">
        <f t="shared" si="6"/>
        <v>0</v>
      </c>
    </row>
    <row r="31" spans="1:21" ht="23.25">
      <c r="A31" s="142"/>
      <c r="B31" s="111"/>
      <c r="C31" s="112"/>
      <c r="D31" s="113"/>
      <c r="E31" s="99"/>
      <c r="F31" s="99"/>
      <c r="G31" s="99">
        <f>H31+I31</f>
        <v>0</v>
      </c>
      <c r="H31" s="98"/>
      <c r="I31" s="99">
        <f t="shared" si="5"/>
        <v>0</v>
      </c>
      <c r="J31" s="114"/>
      <c r="K31" s="114"/>
      <c r="L31" s="160"/>
      <c r="M31" s="154"/>
      <c r="N31" s="114"/>
      <c r="O31" s="114"/>
      <c r="P31" s="114"/>
      <c r="Q31" s="114"/>
      <c r="R31" s="45"/>
      <c r="S31" s="45"/>
      <c r="T31" s="45"/>
      <c r="U31" s="57"/>
    </row>
    <row r="32" spans="1:21" ht="23.25">
      <c r="A32" s="142"/>
      <c r="B32" s="111">
        <v>3</v>
      </c>
      <c r="C32" s="101" t="s">
        <v>35</v>
      </c>
      <c r="D32" s="113">
        <v>614300</v>
      </c>
      <c r="E32" s="99">
        <f aca="true" t="shared" si="7" ref="E32:U32">SUM(E33:E42)</f>
        <v>0</v>
      </c>
      <c r="F32" s="99">
        <f t="shared" si="7"/>
        <v>0</v>
      </c>
      <c r="G32" s="99">
        <f t="shared" si="7"/>
        <v>0</v>
      </c>
      <c r="H32" s="99">
        <f t="shared" si="7"/>
        <v>0</v>
      </c>
      <c r="I32" s="99">
        <f t="shared" si="7"/>
        <v>0</v>
      </c>
      <c r="J32" s="99">
        <f t="shared" si="7"/>
        <v>0</v>
      </c>
      <c r="K32" s="99">
        <f t="shared" si="7"/>
        <v>0</v>
      </c>
      <c r="L32" s="161">
        <f t="shared" si="7"/>
        <v>0</v>
      </c>
      <c r="M32" s="146">
        <f t="shared" si="7"/>
        <v>0</v>
      </c>
      <c r="N32" s="98">
        <f t="shared" si="7"/>
        <v>0</v>
      </c>
      <c r="O32" s="98">
        <f t="shared" si="7"/>
        <v>0</v>
      </c>
      <c r="P32" s="98">
        <f t="shared" si="7"/>
        <v>0</v>
      </c>
      <c r="Q32" s="98">
        <f t="shared" si="7"/>
        <v>0</v>
      </c>
      <c r="R32" s="41">
        <f t="shared" si="7"/>
        <v>0</v>
      </c>
      <c r="S32" s="41">
        <f t="shared" si="7"/>
        <v>0</v>
      </c>
      <c r="T32" s="41">
        <f t="shared" si="7"/>
        <v>0</v>
      </c>
      <c r="U32" s="55">
        <f t="shared" si="7"/>
        <v>0</v>
      </c>
    </row>
    <row r="33" spans="1:21" ht="23.25">
      <c r="A33" s="142"/>
      <c r="B33" s="111"/>
      <c r="C33" s="112"/>
      <c r="D33" s="113"/>
      <c r="E33" s="98"/>
      <c r="F33" s="98"/>
      <c r="G33" s="99">
        <f t="shared" si="1"/>
        <v>0</v>
      </c>
      <c r="H33" s="98"/>
      <c r="I33" s="99">
        <f t="shared" si="5"/>
        <v>0</v>
      </c>
      <c r="J33" s="98"/>
      <c r="K33" s="98"/>
      <c r="L33" s="151"/>
      <c r="M33" s="154"/>
      <c r="N33" s="114"/>
      <c r="O33" s="114"/>
      <c r="P33" s="114"/>
      <c r="Q33" s="114"/>
      <c r="R33" s="45"/>
      <c r="S33" s="45"/>
      <c r="T33" s="45"/>
      <c r="U33" s="57"/>
    </row>
    <row r="34" spans="1:21" ht="23.25">
      <c r="A34" s="142"/>
      <c r="B34" s="111"/>
      <c r="C34" s="112"/>
      <c r="D34" s="113"/>
      <c r="E34" s="98"/>
      <c r="F34" s="98"/>
      <c r="G34" s="99">
        <f t="shared" si="1"/>
        <v>0</v>
      </c>
      <c r="H34" s="98"/>
      <c r="I34" s="99">
        <f t="shared" si="5"/>
        <v>0</v>
      </c>
      <c r="J34" s="98"/>
      <c r="K34" s="98"/>
      <c r="L34" s="151"/>
      <c r="M34" s="154"/>
      <c r="N34" s="114"/>
      <c r="O34" s="114"/>
      <c r="P34" s="114"/>
      <c r="Q34" s="114"/>
      <c r="R34" s="45"/>
      <c r="S34" s="45"/>
      <c r="T34" s="45"/>
      <c r="U34" s="57"/>
    </row>
    <row r="35" spans="1:21" ht="23.25">
      <c r="A35" s="142"/>
      <c r="B35" s="111"/>
      <c r="C35" s="112"/>
      <c r="D35" s="113"/>
      <c r="E35" s="98"/>
      <c r="F35" s="98"/>
      <c r="G35" s="99">
        <f t="shared" si="1"/>
        <v>0</v>
      </c>
      <c r="H35" s="98"/>
      <c r="I35" s="99">
        <f t="shared" si="5"/>
        <v>0</v>
      </c>
      <c r="J35" s="98"/>
      <c r="K35" s="98"/>
      <c r="L35" s="151"/>
      <c r="M35" s="154"/>
      <c r="N35" s="114"/>
      <c r="O35" s="114"/>
      <c r="P35" s="114"/>
      <c r="Q35" s="114"/>
      <c r="R35" s="45"/>
      <c r="S35" s="45"/>
      <c r="T35" s="45"/>
      <c r="U35" s="57"/>
    </row>
    <row r="36" spans="1:21" ht="23.25">
      <c r="A36" s="142"/>
      <c r="B36" s="111"/>
      <c r="C36" s="112"/>
      <c r="D36" s="113"/>
      <c r="E36" s="98"/>
      <c r="F36" s="98"/>
      <c r="G36" s="99">
        <f t="shared" si="1"/>
        <v>0</v>
      </c>
      <c r="H36" s="98"/>
      <c r="I36" s="99">
        <f t="shared" si="5"/>
        <v>0</v>
      </c>
      <c r="J36" s="98"/>
      <c r="K36" s="98"/>
      <c r="L36" s="151"/>
      <c r="M36" s="154"/>
      <c r="N36" s="114"/>
      <c r="O36" s="114"/>
      <c r="P36" s="114"/>
      <c r="Q36" s="114"/>
      <c r="R36" s="45"/>
      <c r="S36" s="45"/>
      <c r="T36" s="45"/>
      <c r="U36" s="57"/>
    </row>
    <row r="37" spans="1:21" ht="23.25">
      <c r="A37" s="142"/>
      <c r="B37" s="111"/>
      <c r="C37" s="112"/>
      <c r="D37" s="113"/>
      <c r="E37" s="99"/>
      <c r="F37" s="99"/>
      <c r="G37" s="99">
        <f t="shared" si="1"/>
        <v>0</v>
      </c>
      <c r="H37" s="98"/>
      <c r="I37" s="99">
        <f t="shared" si="5"/>
        <v>0</v>
      </c>
      <c r="J37" s="98"/>
      <c r="K37" s="98"/>
      <c r="L37" s="151"/>
      <c r="M37" s="154"/>
      <c r="N37" s="114"/>
      <c r="O37" s="114"/>
      <c r="P37" s="114"/>
      <c r="Q37" s="114"/>
      <c r="R37" s="45"/>
      <c r="S37" s="45"/>
      <c r="T37" s="45"/>
      <c r="U37" s="57"/>
    </row>
    <row r="38" spans="1:21" ht="23.25">
      <c r="A38" s="142"/>
      <c r="B38" s="111"/>
      <c r="C38" s="112"/>
      <c r="D38" s="113"/>
      <c r="E38" s="99"/>
      <c r="F38" s="99"/>
      <c r="G38" s="99">
        <f t="shared" si="1"/>
        <v>0</v>
      </c>
      <c r="H38" s="98"/>
      <c r="I38" s="99">
        <f t="shared" si="5"/>
        <v>0</v>
      </c>
      <c r="J38" s="98"/>
      <c r="K38" s="98"/>
      <c r="L38" s="151"/>
      <c r="M38" s="154"/>
      <c r="N38" s="114"/>
      <c r="O38" s="114"/>
      <c r="P38" s="114"/>
      <c r="Q38" s="114"/>
      <c r="R38" s="45"/>
      <c r="S38" s="45"/>
      <c r="T38" s="45"/>
      <c r="U38" s="57"/>
    </row>
    <row r="39" spans="1:21" ht="23.25">
      <c r="A39" s="142"/>
      <c r="B39" s="100"/>
      <c r="C39" s="112"/>
      <c r="D39" s="102"/>
      <c r="E39" s="99"/>
      <c r="F39" s="99"/>
      <c r="G39" s="99">
        <f t="shared" si="1"/>
        <v>0</v>
      </c>
      <c r="H39" s="98"/>
      <c r="I39" s="99">
        <f t="shared" si="5"/>
        <v>0</v>
      </c>
      <c r="J39" s="115"/>
      <c r="K39" s="115"/>
      <c r="L39" s="151"/>
      <c r="M39" s="155"/>
      <c r="N39" s="115"/>
      <c r="O39" s="115"/>
      <c r="P39" s="115"/>
      <c r="Q39" s="115"/>
      <c r="R39" s="43"/>
      <c r="S39" s="43"/>
      <c r="T39" s="43"/>
      <c r="U39" s="55"/>
    </row>
    <row r="40" spans="1:21" ht="23.25">
      <c r="A40" s="142"/>
      <c r="B40" s="111"/>
      <c r="C40" s="112"/>
      <c r="D40" s="113"/>
      <c r="E40" s="99"/>
      <c r="F40" s="99"/>
      <c r="G40" s="99">
        <f t="shared" si="1"/>
        <v>0</v>
      </c>
      <c r="H40" s="98"/>
      <c r="I40" s="99">
        <f t="shared" si="5"/>
        <v>0</v>
      </c>
      <c r="J40" s="114"/>
      <c r="K40" s="114"/>
      <c r="L40" s="160"/>
      <c r="M40" s="154"/>
      <c r="N40" s="114"/>
      <c r="O40" s="114"/>
      <c r="P40" s="114"/>
      <c r="Q40" s="114"/>
      <c r="R40" s="45"/>
      <c r="S40" s="45"/>
      <c r="T40" s="45"/>
      <c r="U40" s="57"/>
    </row>
    <row r="41" spans="1:21" ht="23.25">
      <c r="A41" s="142"/>
      <c r="B41" s="111"/>
      <c r="C41" s="112"/>
      <c r="D41" s="113"/>
      <c r="E41" s="99"/>
      <c r="F41" s="99"/>
      <c r="G41" s="99">
        <f t="shared" si="1"/>
        <v>0</v>
      </c>
      <c r="H41" s="98"/>
      <c r="I41" s="99">
        <f t="shared" si="5"/>
        <v>0</v>
      </c>
      <c r="J41" s="114"/>
      <c r="K41" s="114"/>
      <c r="L41" s="160"/>
      <c r="M41" s="154"/>
      <c r="N41" s="114"/>
      <c r="O41" s="114"/>
      <c r="P41" s="114"/>
      <c r="Q41" s="114"/>
      <c r="R41" s="45"/>
      <c r="S41" s="45"/>
      <c r="T41" s="45"/>
      <c r="U41" s="57"/>
    </row>
    <row r="42" spans="1:21" ht="23.25">
      <c r="A42" s="142"/>
      <c r="B42" s="100"/>
      <c r="C42" s="112"/>
      <c r="D42" s="102"/>
      <c r="E42" s="115"/>
      <c r="F42" s="115"/>
      <c r="G42" s="99">
        <f t="shared" si="1"/>
        <v>0</v>
      </c>
      <c r="H42" s="98"/>
      <c r="I42" s="99">
        <f t="shared" si="5"/>
        <v>0</v>
      </c>
      <c r="J42" s="115"/>
      <c r="K42" s="115"/>
      <c r="L42" s="151"/>
      <c r="M42" s="155"/>
      <c r="N42" s="115"/>
      <c r="O42" s="115"/>
      <c r="P42" s="115"/>
      <c r="Q42" s="115"/>
      <c r="R42" s="43"/>
      <c r="S42" s="43"/>
      <c r="T42" s="43"/>
      <c r="U42" s="55"/>
    </row>
    <row r="43" spans="1:21" ht="23.25">
      <c r="A43" s="142"/>
      <c r="B43" s="111">
        <v>4</v>
      </c>
      <c r="C43" s="112" t="s">
        <v>36</v>
      </c>
      <c r="D43" s="113">
        <v>614700</v>
      </c>
      <c r="E43" s="99">
        <f aca="true" t="shared" si="8" ref="E43:U43">SUM(E44:E45)</f>
        <v>0</v>
      </c>
      <c r="F43" s="99">
        <f t="shared" si="8"/>
        <v>0</v>
      </c>
      <c r="G43" s="99">
        <f t="shared" si="8"/>
        <v>0</v>
      </c>
      <c r="H43" s="99">
        <f t="shared" si="8"/>
        <v>0</v>
      </c>
      <c r="I43" s="99">
        <f t="shared" si="8"/>
        <v>0</v>
      </c>
      <c r="J43" s="99">
        <f t="shared" si="8"/>
        <v>0</v>
      </c>
      <c r="K43" s="99">
        <f t="shared" si="8"/>
        <v>0</v>
      </c>
      <c r="L43" s="161">
        <f t="shared" si="8"/>
        <v>0</v>
      </c>
      <c r="M43" s="156">
        <f t="shared" si="8"/>
        <v>0</v>
      </c>
      <c r="N43" s="99">
        <f t="shared" si="8"/>
        <v>0</v>
      </c>
      <c r="O43" s="99">
        <f t="shared" si="8"/>
        <v>0</v>
      </c>
      <c r="P43" s="99">
        <f t="shared" si="8"/>
        <v>0</v>
      </c>
      <c r="Q43" s="99">
        <f t="shared" si="8"/>
        <v>0</v>
      </c>
      <c r="R43" s="42">
        <f t="shared" si="8"/>
        <v>0</v>
      </c>
      <c r="S43" s="42">
        <f t="shared" si="8"/>
        <v>0</v>
      </c>
      <c r="T43" s="42">
        <f t="shared" si="8"/>
        <v>0</v>
      </c>
      <c r="U43" s="144">
        <f t="shared" si="8"/>
        <v>0</v>
      </c>
    </row>
    <row r="44" spans="1:21" ht="23.25">
      <c r="A44" s="142"/>
      <c r="B44" s="111"/>
      <c r="C44" s="112"/>
      <c r="D44" s="113"/>
      <c r="E44" s="98"/>
      <c r="F44" s="98"/>
      <c r="G44" s="99">
        <f t="shared" si="1"/>
        <v>0</v>
      </c>
      <c r="H44" s="98"/>
      <c r="I44" s="99">
        <f t="shared" si="5"/>
        <v>0</v>
      </c>
      <c r="J44" s="98"/>
      <c r="K44" s="98"/>
      <c r="L44" s="151"/>
      <c r="M44" s="154"/>
      <c r="N44" s="114"/>
      <c r="O44" s="114"/>
      <c r="P44" s="114"/>
      <c r="Q44" s="114"/>
      <c r="R44" s="45"/>
      <c r="S44" s="45"/>
      <c r="T44" s="45"/>
      <c r="U44" s="57"/>
    </row>
    <row r="45" spans="1:21" ht="23.25">
      <c r="A45" s="142"/>
      <c r="B45" s="111"/>
      <c r="C45" s="112"/>
      <c r="D45" s="113"/>
      <c r="E45" s="98"/>
      <c r="F45" s="98"/>
      <c r="G45" s="99">
        <f t="shared" si="1"/>
        <v>0</v>
      </c>
      <c r="H45" s="98"/>
      <c r="I45" s="99">
        <f t="shared" si="5"/>
        <v>0</v>
      </c>
      <c r="J45" s="98"/>
      <c r="K45" s="98"/>
      <c r="L45" s="151"/>
      <c r="M45" s="154"/>
      <c r="N45" s="114"/>
      <c r="O45" s="114"/>
      <c r="P45" s="114"/>
      <c r="Q45" s="114"/>
      <c r="R45" s="45"/>
      <c r="S45" s="45"/>
      <c r="T45" s="45"/>
      <c r="U45" s="57"/>
    </row>
    <row r="46" spans="1:21" ht="23.25">
      <c r="A46" s="142"/>
      <c r="B46" s="111">
        <v>5</v>
      </c>
      <c r="C46" s="112" t="s">
        <v>37</v>
      </c>
      <c r="D46" s="113">
        <v>614800</v>
      </c>
      <c r="E46" s="99">
        <f aca="true" t="shared" si="9" ref="E46:U46">E47</f>
        <v>0</v>
      </c>
      <c r="F46" s="99">
        <f t="shared" si="9"/>
        <v>0</v>
      </c>
      <c r="G46" s="99">
        <f t="shared" si="9"/>
        <v>0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161">
        <f t="shared" si="9"/>
        <v>0</v>
      </c>
      <c r="M46" s="146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41">
        <f t="shared" si="9"/>
        <v>0</v>
      </c>
      <c r="S46" s="41">
        <f t="shared" si="9"/>
        <v>0</v>
      </c>
      <c r="T46" s="41">
        <f t="shared" si="9"/>
        <v>0</v>
      </c>
      <c r="U46" s="55">
        <f t="shared" si="9"/>
        <v>0</v>
      </c>
    </row>
    <row r="47" spans="1:21" ht="23.25">
      <c r="A47" s="142"/>
      <c r="B47" s="111"/>
      <c r="C47" s="112"/>
      <c r="D47" s="113"/>
      <c r="E47" s="98"/>
      <c r="F47" s="98"/>
      <c r="G47" s="99">
        <f t="shared" si="1"/>
        <v>0</v>
      </c>
      <c r="H47" s="98"/>
      <c r="I47" s="99">
        <f t="shared" si="5"/>
        <v>0</v>
      </c>
      <c r="J47" s="98"/>
      <c r="K47" s="98"/>
      <c r="L47" s="151"/>
      <c r="M47" s="154"/>
      <c r="N47" s="114"/>
      <c r="O47" s="114"/>
      <c r="P47" s="114"/>
      <c r="Q47" s="114"/>
      <c r="R47" s="45"/>
      <c r="S47" s="45"/>
      <c r="T47" s="45"/>
      <c r="U47" s="57"/>
    </row>
    <row r="48" spans="1:21" ht="23.25">
      <c r="A48" s="142"/>
      <c r="B48" s="111">
        <v>6</v>
      </c>
      <c r="C48" s="112" t="s">
        <v>38</v>
      </c>
      <c r="D48" s="113">
        <v>614900</v>
      </c>
      <c r="E48" s="99">
        <f aca="true" t="shared" si="10" ref="E48:U48">E49</f>
        <v>0</v>
      </c>
      <c r="F48" s="99">
        <f t="shared" si="10"/>
        <v>0</v>
      </c>
      <c r="G48" s="99">
        <f t="shared" si="10"/>
        <v>0</v>
      </c>
      <c r="H48" s="99">
        <f t="shared" si="10"/>
        <v>0</v>
      </c>
      <c r="I48" s="99">
        <f t="shared" si="10"/>
        <v>0</v>
      </c>
      <c r="J48" s="99">
        <f t="shared" si="10"/>
        <v>0</v>
      </c>
      <c r="K48" s="99">
        <f t="shared" si="10"/>
        <v>0</v>
      </c>
      <c r="L48" s="161">
        <f t="shared" si="10"/>
        <v>0</v>
      </c>
      <c r="M48" s="146">
        <f t="shared" si="10"/>
        <v>0</v>
      </c>
      <c r="N48" s="98">
        <f t="shared" si="10"/>
        <v>0</v>
      </c>
      <c r="O48" s="98">
        <f t="shared" si="10"/>
        <v>0</v>
      </c>
      <c r="P48" s="98">
        <f t="shared" si="10"/>
        <v>0</v>
      </c>
      <c r="Q48" s="98">
        <f t="shared" si="10"/>
        <v>0</v>
      </c>
      <c r="R48" s="41">
        <f t="shared" si="10"/>
        <v>0</v>
      </c>
      <c r="S48" s="41">
        <f t="shared" si="10"/>
        <v>0</v>
      </c>
      <c r="T48" s="41">
        <f t="shared" si="10"/>
        <v>0</v>
      </c>
      <c r="U48" s="55">
        <f t="shared" si="10"/>
        <v>0</v>
      </c>
    </row>
    <row r="49" spans="1:21" ht="23.25">
      <c r="A49" s="142"/>
      <c r="B49" s="100"/>
      <c r="C49" s="97"/>
      <c r="D49" s="100"/>
      <c r="E49" s="98"/>
      <c r="F49" s="98"/>
      <c r="G49" s="99">
        <f t="shared" si="1"/>
        <v>0</v>
      </c>
      <c r="H49" s="98"/>
      <c r="I49" s="99">
        <f t="shared" si="5"/>
        <v>0</v>
      </c>
      <c r="J49" s="98"/>
      <c r="K49" s="98"/>
      <c r="L49" s="151"/>
      <c r="M49" s="146"/>
      <c r="N49" s="98"/>
      <c r="O49" s="98"/>
      <c r="P49" s="98"/>
      <c r="Q49" s="98"/>
      <c r="R49" s="41"/>
      <c r="S49" s="41"/>
      <c r="T49" s="41"/>
      <c r="U49" s="55"/>
    </row>
    <row r="50" spans="1:21" ht="46.5" thickBot="1">
      <c r="A50" s="142"/>
      <c r="B50" s="104" t="s">
        <v>9</v>
      </c>
      <c r="C50" s="105" t="s">
        <v>50</v>
      </c>
      <c r="D50" s="106">
        <v>615000</v>
      </c>
      <c r="E50" s="107">
        <f>E51+E54</f>
        <v>0</v>
      </c>
      <c r="F50" s="107">
        <f aca="true" t="shared" si="11" ref="F50:U50">F51+F54</f>
        <v>0</v>
      </c>
      <c r="G50" s="107">
        <f t="shared" si="11"/>
        <v>0</v>
      </c>
      <c r="H50" s="107">
        <f t="shared" si="11"/>
        <v>0</v>
      </c>
      <c r="I50" s="107">
        <f t="shared" si="11"/>
        <v>0</v>
      </c>
      <c r="J50" s="107">
        <f t="shared" si="11"/>
        <v>0</v>
      </c>
      <c r="K50" s="107">
        <f t="shared" si="11"/>
        <v>0</v>
      </c>
      <c r="L50" s="152">
        <f t="shared" si="11"/>
        <v>0</v>
      </c>
      <c r="M50" s="147">
        <f t="shared" si="11"/>
        <v>0</v>
      </c>
      <c r="N50" s="107">
        <f t="shared" si="11"/>
        <v>0</v>
      </c>
      <c r="O50" s="107">
        <f t="shared" si="11"/>
        <v>0</v>
      </c>
      <c r="P50" s="107">
        <f t="shared" si="11"/>
        <v>0</v>
      </c>
      <c r="Q50" s="107">
        <f t="shared" si="11"/>
        <v>0</v>
      </c>
      <c r="R50" s="44">
        <f t="shared" si="11"/>
        <v>0</v>
      </c>
      <c r="S50" s="44">
        <f t="shared" si="11"/>
        <v>0</v>
      </c>
      <c r="T50" s="44">
        <f t="shared" si="11"/>
        <v>0</v>
      </c>
      <c r="U50" s="56">
        <f t="shared" si="11"/>
        <v>0</v>
      </c>
    </row>
    <row r="51" spans="1:21" ht="23.25">
      <c r="A51" s="142"/>
      <c r="B51" s="108">
        <v>1</v>
      </c>
      <c r="C51" s="109" t="s">
        <v>39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153">
        <f t="shared" si="12"/>
        <v>0</v>
      </c>
      <c r="N51" s="110">
        <f t="shared" si="12"/>
        <v>0</v>
      </c>
      <c r="O51" s="110">
        <f t="shared" si="12"/>
        <v>0</v>
      </c>
      <c r="P51" s="110">
        <f t="shared" si="12"/>
        <v>0</v>
      </c>
      <c r="Q51" s="110">
        <f t="shared" si="12"/>
        <v>0</v>
      </c>
      <c r="R51" s="62">
        <f t="shared" si="12"/>
        <v>0</v>
      </c>
      <c r="S51" s="62">
        <f t="shared" si="12"/>
        <v>0</v>
      </c>
      <c r="T51" s="62">
        <f t="shared" si="12"/>
        <v>0</v>
      </c>
      <c r="U51" s="63">
        <f t="shared" si="12"/>
        <v>0</v>
      </c>
    </row>
    <row r="52" spans="1:21" ht="23.25">
      <c r="A52" s="142"/>
      <c r="B52" s="111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154"/>
      <c r="N52" s="114"/>
      <c r="O52" s="114"/>
      <c r="P52" s="114"/>
      <c r="Q52" s="114"/>
      <c r="R52" s="45"/>
      <c r="S52" s="45"/>
      <c r="T52" s="45"/>
      <c r="U52" s="57"/>
    </row>
    <row r="53" spans="1:21" ht="23.25">
      <c r="A53" s="142"/>
      <c r="B53" s="111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154"/>
      <c r="N53" s="114"/>
      <c r="O53" s="114"/>
      <c r="P53" s="114"/>
      <c r="Q53" s="114"/>
      <c r="R53" s="45"/>
      <c r="S53" s="45"/>
      <c r="T53" s="45"/>
      <c r="U53" s="57"/>
    </row>
    <row r="54" spans="1:21" ht="46.5">
      <c r="A54" s="142"/>
      <c r="B54" s="111">
        <v>2</v>
      </c>
      <c r="C54" s="118" t="s">
        <v>40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154">
        <f t="shared" si="13"/>
        <v>0</v>
      </c>
      <c r="N54" s="114">
        <f t="shared" si="13"/>
        <v>0</v>
      </c>
      <c r="O54" s="114">
        <f t="shared" si="13"/>
        <v>0</v>
      </c>
      <c r="P54" s="114">
        <f t="shared" si="13"/>
        <v>0</v>
      </c>
      <c r="Q54" s="114">
        <f t="shared" si="13"/>
        <v>0</v>
      </c>
      <c r="R54" s="45">
        <f t="shared" si="13"/>
        <v>0</v>
      </c>
      <c r="S54" s="45">
        <f t="shared" si="13"/>
        <v>0</v>
      </c>
      <c r="T54" s="45">
        <f t="shared" si="13"/>
        <v>0</v>
      </c>
      <c r="U54" s="57">
        <f t="shared" si="13"/>
        <v>0</v>
      </c>
    </row>
    <row r="55" spans="1:21" ht="23.25">
      <c r="A55" s="142"/>
      <c r="B55" s="111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154"/>
      <c r="N55" s="114"/>
      <c r="O55" s="114"/>
      <c r="P55" s="114"/>
      <c r="Q55" s="114"/>
      <c r="R55" s="45"/>
      <c r="S55" s="45"/>
      <c r="T55" s="45"/>
      <c r="U55" s="57"/>
    </row>
    <row r="56" spans="1:21" ht="24" thickBot="1">
      <c r="A56" s="142"/>
      <c r="B56" s="104" t="s">
        <v>10</v>
      </c>
      <c r="C56" s="105" t="s">
        <v>21</v>
      </c>
      <c r="D56" s="106">
        <v>616000</v>
      </c>
      <c r="E56" s="107">
        <f aca="true" t="shared" si="14" ref="E56:U56">E57</f>
        <v>0</v>
      </c>
      <c r="F56" s="107">
        <f t="shared" si="14"/>
        <v>0</v>
      </c>
      <c r="G56" s="107">
        <f t="shared" si="14"/>
        <v>0</v>
      </c>
      <c r="H56" s="107">
        <f t="shared" si="14"/>
        <v>0</v>
      </c>
      <c r="I56" s="107">
        <f t="shared" si="14"/>
        <v>0</v>
      </c>
      <c r="J56" s="107">
        <f t="shared" si="14"/>
        <v>0</v>
      </c>
      <c r="K56" s="107">
        <f t="shared" si="14"/>
        <v>0</v>
      </c>
      <c r="L56" s="152">
        <f t="shared" si="14"/>
        <v>0</v>
      </c>
      <c r="M56" s="147">
        <f t="shared" si="14"/>
        <v>0</v>
      </c>
      <c r="N56" s="107">
        <f t="shared" si="14"/>
        <v>0</v>
      </c>
      <c r="O56" s="107">
        <f t="shared" si="14"/>
        <v>0</v>
      </c>
      <c r="P56" s="107">
        <f t="shared" si="14"/>
        <v>0</v>
      </c>
      <c r="Q56" s="107">
        <f t="shared" si="14"/>
        <v>0</v>
      </c>
      <c r="R56" s="44">
        <f t="shared" si="14"/>
        <v>0</v>
      </c>
      <c r="S56" s="44">
        <f t="shared" si="14"/>
        <v>0</v>
      </c>
      <c r="T56" s="44">
        <f t="shared" si="14"/>
        <v>0</v>
      </c>
      <c r="U56" s="56">
        <f t="shared" si="14"/>
        <v>0</v>
      </c>
    </row>
    <row r="57" spans="1:21" ht="23.25">
      <c r="A57" s="142"/>
      <c r="B57" s="120">
        <v>1</v>
      </c>
      <c r="C57" s="121" t="s">
        <v>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166"/>
      <c r="N57" s="122"/>
      <c r="O57" s="122"/>
      <c r="P57" s="122"/>
      <c r="Q57" s="122"/>
      <c r="R57" s="53"/>
      <c r="S57" s="53"/>
      <c r="T57" s="53"/>
      <c r="U57" s="58"/>
    </row>
    <row r="58" spans="1:21" ht="46.5" thickBot="1">
      <c r="A58" s="142"/>
      <c r="B58" s="104" t="s">
        <v>11</v>
      </c>
      <c r="C58" s="105" t="s">
        <v>60</v>
      </c>
      <c r="D58" s="123"/>
      <c r="E58" s="107">
        <f aca="true" t="shared" si="15" ref="E58:U58">SUM(E59:E64)</f>
        <v>0</v>
      </c>
      <c r="F58" s="107">
        <f t="shared" si="15"/>
        <v>0</v>
      </c>
      <c r="G58" s="107">
        <f t="shared" si="15"/>
        <v>0</v>
      </c>
      <c r="H58" s="107">
        <f t="shared" si="15"/>
        <v>0</v>
      </c>
      <c r="I58" s="107">
        <f t="shared" si="15"/>
        <v>0</v>
      </c>
      <c r="J58" s="107">
        <f t="shared" si="15"/>
        <v>0</v>
      </c>
      <c r="K58" s="107">
        <f t="shared" si="15"/>
        <v>0</v>
      </c>
      <c r="L58" s="152">
        <f t="shared" si="15"/>
        <v>0</v>
      </c>
      <c r="M58" s="147">
        <f t="shared" si="15"/>
        <v>0</v>
      </c>
      <c r="N58" s="107">
        <f t="shared" si="15"/>
        <v>0</v>
      </c>
      <c r="O58" s="107">
        <f t="shared" si="15"/>
        <v>0</v>
      </c>
      <c r="P58" s="107">
        <f t="shared" si="15"/>
        <v>0</v>
      </c>
      <c r="Q58" s="107">
        <f t="shared" si="15"/>
        <v>0</v>
      </c>
      <c r="R58" s="44">
        <f t="shared" si="15"/>
        <v>0</v>
      </c>
      <c r="S58" s="44">
        <f t="shared" si="15"/>
        <v>0</v>
      </c>
      <c r="T58" s="44">
        <f t="shared" si="15"/>
        <v>0</v>
      </c>
      <c r="U58" s="56">
        <f t="shared" si="15"/>
        <v>0</v>
      </c>
    </row>
    <row r="59" spans="1:21" ht="46.5">
      <c r="A59" s="142"/>
      <c r="B59" s="124">
        <v>1</v>
      </c>
      <c r="C59" s="125" t="s">
        <v>42</v>
      </c>
      <c r="D59" s="172">
        <v>821100</v>
      </c>
      <c r="E59" s="168"/>
      <c r="F59" s="168"/>
      <c r="G59" s="169">
        <f t="shared" si="1"/>
        <v>0</v>
      </c>
      <c r="H59" s="168"/>
      <c r="I59" s="169">
        <f t="shared" si="5"/>
        <v>0</v>
      </c>
      <c r="J59" s="168"/>
      <c r="K59" s="168"/>
      <c r="L59" s="170"/>
      <c r="M59" s="171"/>
      <c r="N59" s="126"/>
      <c r="O59" s="126"/>
      <c r="P59" s="126"/>
      <c r="Q59" s="126"/>
      <c r="R59" s="47"/>
      <c r="S59" s="47"/>
      <c r="T59" s="47"/>
      <c r="U59" s="59"/>
    </row>
    <row r="60" spans="1:21" ht="23.25">
      <c r="A60" s="142"/>
      <c r="B60" s="100">
        <v>2</v>
      </c>
      <c r="C60" s="97" t="s">
        <v>16</v>
      </c>
      <c r="D60" s="100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64"/>
      <c r="M60" s="146"/>
      <c r="N60" s="98"/>
      <c r="O60" s="98"/>
      <c r="P60" s="98"/>
      <c r="Q60" s="98"/>
      <c r="R60" s="41"/>
      <c r="S60" s="41"/>
      <c r="T60" s="41"/>
      <c r="U60" s="55"/>
    </row>
    <row r="61" spans="1:21" ht="23.25">
      <c r="A61" s="142"/>
      <c r="B61" s="100">
        <v>3</v>
      </c>
      <c r="C61" s="97" t="s">
        <v>17</v>
      </c>
      <c r="D61" s="100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64"/>
      <c r="M61" s="146"/>
      <c r="N61" s="98"/>
      <c r="O61" s="98"/>
      <c r="P61" s="98"/>
      <c r="Q61" s="98"/>
      <c r="R61" s="41"/>
      <c r="S61" s="41"/>
      <c r="T61" s="41"/>
      <c r="U61" s="55"/>
    </row>
    <row r="62" spans="1:21" ht="23.25">
      <c r="A62" s="142"/>
      <c r="B62" s="100">
        <v>4</v>
      </c>
      <c r="C62" s="118" t="s">
        <v>18</v>
      </c>
      <c r="D62" s="100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64"/>
      <c r="M62" s="146"/>
      <c r="N62" s="98"/>
      <c r="O62" s="98"/>
      <c r="P62" s="98"/>
      <c r="Q62" s="98"/>
      <c r="R62" s="41"/>
      <c r="S62" s="41"/>
      <c r="T62" s="41"/>
      <c r="U62" s="55"/>
    </row>
    <row r="63" spans="1:21" ht="23.25">
      <c r="A63" s="142"/>
      <c r="B63" s="100">
        <v>5</v>
      </c>
      <c r="C63" s="118" t="s">
        <v>19</v>
      </c>
      <c r="D63" s="100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64"/>
      <c r="M63" s="146"/>
      <c r="N63" s="98"/>
      <c r="O63" s="98"/>
      <c r="P63" s="98"/>
      <c r="Q63" s="98"/>
      <c r="R63" s="41"/>
      <c r="S63" s="41"/>
      <c r="T63" s="41"/>
      <c r="U63" s="55"/>
    </row>
    <row r="64" spans="1:22" ht="23.25">
      <c r="A64" s="142"/>
      <c r="B64" s="100">
        <v>6</v>
      </c>
      <c r="C64" s="118" t="s">
        <v>20</v>
      </c>
      <c r="D64" s="100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64"/>
      <c r="M64" s="146"/>
      <c r="N64" s="98"/>
      <c r="O64" s="98"/>
      <c r="P64" s="98"/>
      <c r="Q64" s="98"/>
      <c r="R64" s="41"/>
      <c r="S64" s="41"/>
      <c r="T64" s="41"/>
      <c r="U64" s="55"/>
      <c r="V64" s="6"/>
    </row>
    <row r="65" spans="1:22" ht="46.5" thickBot="1">
      <c r="A65" s="143"/>
      <c r="B65" s="104"/>
      <c r="C65" s="105" t="s">
        <v>22</v>
      </c>
      <c r="D65" s="123"/>
      <c r="E65" s="107">
        <f aca="true" t="shared" si="16" ref="E65:U65">E14+E26+E50+E56+E58</f>
        <v>0</v>
      </c>
      <c r="F65" s="107">
        <f t="shared" si="16"/>
        <v>0</v>
      </c>
      <c r="G65" s="107">
        <f t="shared" si="16"/>
        <v>0</v>
      </c>
      <c r="H65" s="107">
        <f t="shared" si="16"/>
        <v>0</v>
      </c>
      <c r="I65" s="107">
        <f t="shared" si="16"/>
        <v>0</v>
      </c>
      <c r="J65" s="107">
        <f t="shared" si="16"/>
        <v>0</v>
      </c>
      <c r="K65" s="107">
        <f t="shared" si="16"/>
        <v>0</v>
      </c>
      <c r="L65" s="152">
        <f t="shared" si="16"/>
        <v>0</v>
      </c>
      <c r="M65" s="147">
        <f t="shared" si="16"/>
        <v>0</v>
      </c>
      <c r="N65" s="107">
        <f t="shared" si="16"/>
        <v>0</v>
      </c>
      <c r="O65" s="107">
        <f t="shared" si="16"/>
        <v>0</v>
      </c>
      <c r="P65" s="107">
        <f t="shared" si="16"/>
        <v>0</v>
      </c>
      <c r="Q65" s="107">
        <f t="shared" si="16"/>
        <v>0</v>
      </c>
      <c r="R65" s="44">
        <f t="shared" si="16"/>
        <v>0</v>
      </c>
      <c r="S65" s="44">
        <f t="shared" si="16"/>
        <v>0</v>
      </c>
      <c r="T65" s="44">
        <f t="shared" si="16"/>
        <v>0</v>
      </c>
      <c r="U65" s="56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132" t="s">
        <v>45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2" t="s">
        <v>43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44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71"/>
    </row>
    <row r="3" spans="2:21" ht="31.5" customHeight="1">
      <c r="B3" s="412" t="s">
        <v>48</v>
      </c>
      <c r="C3" s="412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2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53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56</v>
      </c>
      <c r="C6" s="77"/>
      <c r="D6" s="77"/>
      <c r="E6" s="77"/>
      <c r="F6" s="77"/>
      <c r="G6" s="77"/>
      <c r="H6" s="77"/>
      <c r="I6" s="77"/>
      <c r="J6" s="77"/>
      <c r="K6" s="70" t="s">
        <v>55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21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79"/>
      <c r="S7" s="71"/>
      <c r="T7" s="71"/>
      <c r="U7" s="80"/>
    </row>
    <row r="8" spans="2:21" ht="22.5" customHeight="1">
      <c r="B8" s="70" t="s">
        <v>54</v>
      </c>
      <c r="C8" s="70"/>
      <c r="D8" s="442"/>
      <c r="E8" s="442"/>
      <c r="F8" s="442"/>
      <c r="G8" s="442"/>
      <c r="H8" s="442"/>
      <c r="I8" s="442"/>
      <c r="J8" s="442"/>
      <c r="K8" s="442"/>
      <c r="L8" s="442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12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00" t="s">
        <v>0</v>
      </c>
      <c r="C10" s="403" t="s">
        <v>58</v>
      </c>
      <c r="D10" s="400" t="s">
        <v>1</v>
      </c>
      <c r="E10" s="443" t="s">
        <v>64</v>
      </c>
      <c r="F10" s="443" t="s">
        <v>66</v>
      </c>
      <c r="G10" s="443" t="s">
        <v>62</v>
      </c>
      <c r="H10" s="443" t="s">
        <v>63</v>
      </c>
      <c r="I10" s="443" t="s">
        <v>68</v>
      </c>
      <c r="J10" s="446" t="s">
        <v>61</v>
      </c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8"/>
    </row>
    <row r="11" spans="1:21" s="33" customFormat="1" ht="17.25" customHeight="1" thickBot="1">
      <c r="A11" s="141"/>
      <c r="B11" s="401"/>
      <c r="C11" s="404"/>
      <c r="D11" s="401"/>
      <c r="E11" s="444"/>
      <c r="F11" s="444"/>
      <c r="G11" s="444"/>
      <c r="H11" s="444"/>
      <c r="I11" s="444"/>
      <c r="J11" s="449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1"/>
    </row>
    <row r="12" spans="1:21" s="33" customFormat="1" ht="141" customHeight="1" thickBot="1">
      <c r="A12" s="141"/>
      <c r="B12" s="402"/>
      <c r="C12" s="405"/>
      <c r="D12" s="402"/>
      <c r="E12" s="445"/>
      <c r="F12" s="445"/>
      <c r="G12" s="445"/>
      <c r="H12" s="445"/>
      <c r="I12" s="445"/>
      <c r="J12" s="82" t="s">
        <v>46</v>
      </c>
      <c r="K12" s="82" t="s">
        <v>47</v>
      </c>
      <c r="L12" s="82" t="s">
        <v>29</v>
      </c>
      <c r="M12" s="82" t="s">
        <v>23</v>
      </c>
      <c r="N12" s="82" t="s">
        <v>24</v>
      </c>
      <c r="O12" s="82" t="s">
        <v>25</v>
      </c>
      <c r="P12" s="83" t="s">
        <v>26</v>
      </c>
      <c r="Q12" s="83" t="s">
        <v>27</v>
      </c>
      <c r="R12" s="83" t="s">
        <v>28</v>
      </c>
      <c r="S12" s="83" t="s">
        <v>46</v>
      </c>
      <c r="T12" s="83" t="s">
        <v>47</v>
      </c>
      <c r="U12" s="83" t="s">
        <v>29</v>
      </c>
    </row>
    <row r="13" spans="1:21" s="33" customFormat="1" ht="21" thickBot="1">
      <c r="A13" s="141"/>
      <c r="B13" s="84">
        <v>1</v>
      </c>
      <c r="C13" s="84">
        <v>2</v>
      </c>
      <c r="D13" s="84">
        <v>3</v>
      </c>
      <c r="E13" s="85">
        <v>4</v>
      </c>
      <c r="F13" s="85">
        <v>5</v>
      </c>
      <c r="G13" s="85" t="s">
        <v>65</v>
      </c>
      <c r="H13" s="85">
        <v>7</v>
      </c>
      <c r="I13" s="85" t="s">
        <v>67</v>
      </c>
      <c r="J13" s="85">
        <v>9</v>
      </c>
      <c r="K13" s="85">
        <v>10</v>
      </c>
      <c r="L13" s="85">
        <v>11</v>
      </c>
      <c r="M13" s="85">
        <v>10</v>
      </c>
      <c r="N13" s="85">
        <v>11</v>
      </c>
      <c r="O13" s="85">
        <v>12</v>
      </c>
      <c r="P13" s="85">
        <v>13</v>
      </c>
      <c r="Q13" s="85">
        <v>14</v>
      </c>
      <c r="R13" s="85">
        <v>15</v>
      </c>
      <c r="S13" s="85">
        <v>16</v>
      </c>
      <c r="T13" s="85">
        <v>17</v>
      </c>
      <c r="U13" s="85">
        <v>18</v>
      </c>
    </row>
    <row r="14" spans="1:21" ht="23.25">
      <c r="A14" s="142"/>
      <c r="B14" s="93" t="s">
        <v>3</v>
      </c>
      <c r="C14" s="94" t="s">
        <v>52</v>
      </c>
      <c r="D14" s="148"/>
      <c r="E14" s="149">
        <f>SUM(E15:E25)</f>
        <v>0</v>
      </c>
      <c r="F14" s="149">
        <f>SUM(F15:F25)</f>
        <v>0</v>
      </c>
      <c r="G14" s="149">
        <f>SUM(G15:G25)</f>
        <v>0</v>
      </c>
      <c r="H14" s="149">
        <f>SUM(H15:H25)</f>
        <v>0</v>
      </c>
      <c r="I14" s="149">
        <f aca="true" t="shared" si="0" ref="I14:U14">SUM(I15:I25)</f>
        <v>0</v>
      </c>
      <c r="J14" s="149">
        <f t="shared" si="0"/>
        <v>0</v>
      </c>
      <c r="K14" s="149">
        <f t="shared" si="0"/>
        <v>0</v>
      </c>
      <c r="L14" s="150">
        <f t="shared" si="0"/>
        <v>0</v>
      </c>
      <c r="M14" s="14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54">
        <f t="shared" si="0"/>
        <v>0</v>
      </c>
    </row>
    <row r="15" spans="1:27" ht="23.25">
      <c r="A15" s="142"/>
      <c r="B15" s="96">
        <v>1</v>
      </c>
      <c r="C15" s="97" t="s">
        <v>13</v>
      </c>
      <c r="D15" s="96">
        <v>611100</v>
      </c>
      <c r="E15" s="98"/>
      <c r="F15" s="98"/>
      <c r="G15" s="99">
        <f>SUM(H15:I15)</f>
        <v>0</v>
      </c>
      <c r="H15" s="98"/>
      <c r="I15" s="99">
        <f>SUM(J15:L15)</f>
        <v>0</v>
      </c>
      <c r="J15" s="98"/>
      <c r="K15" s="98"/>
      <c r="L15" s="151"/>
      <c r="M15" s="146"/>
      <c r="N15" s="98"/>
      <c r="O15" s="98"/>
      <c r="P15" s="98"/>
      <c r="Q15" s="98"/>
      <c r="R15" s="41"/>
      <c r="S15" s="41"/>
      <c r="T15" s="41"/>
      <c r="U15" s="55"/>
      <c r="V15" s="64"/>
      <c r="W15" s="64"/>
      <c r="X15" s="64"/>
      <c r="Y15" s="64"/>
      <c r="AA15" s="64"/>
    </row>
    <row r="16" spans="1:27" ht="46.5">
      <c r="A16" s="142"/>
      <c r="B16" s="100">
        <v>2</v>
      </c>
      <c r="C16" s="101" t="s">
        <v>30</v>
      </c>
      <c r="D16" s="102">
        <v>611200</v>
      </c>
      <c r="E16" s="98"/>
      <c r="F16" s="98"/>
      <c r="G16" s="99">
        <f aca="true" t="shared" si="1" ref="G16:G64">SUM(H16:I16)</f>
        <v>0</v>
      </c>
      <c r="H16" s="98"/>
      <c r="I16" s="99">
        <f aca="true" t="shared" si="2" ref="I16:I25">SUM(J16:L16)</f>
        <v>0</v>
      </c>
      <c r="J16" s="98"/>
      <c r="K16" s="98"/>
      <c r="L16" s="151"/>
      <c r="M16" s="146"/>
      <c r="N16" s="98"/>
      <c r="O16" s="98"/>
      <c r="P16" s="98"/>
      <c r="Q16" s="98"/>
      <c r="R16" s="41"/>
      <c r="S16" s="41"/>
      <c r="T16" s="41"/>
      <c r="U16" s="55"/>
      <c r="V16" s="64"/>
      <c r="W16" s="64"/>
      <c r="X16" s="64"/>
      <c r="Y16" s="64"/>
      <c r="AA16" s="64"/>
    </row>
    <row r="17" spans="1:27" ht="23.25">
      <c r="A17" s="142"/>
      <c r="B17" s="100">
        <v>3</v>
      </c>
      <c r="C17" s="103" t="s">
        <v>4</v>
      </c>
      <c r="D17" s="102">
        <v>613100</v>
      </c>
      <c r="E17" s="98"/>
      <c r="F17" s="98"/>
      <c r="G17" s="99">
        <f t="shared" si="1"/>
        <v>0</v>
      </c>
      <c r="H17" s="98"/>
      <c r="I17" s="99">
        <f t="shared" si="2"/>
        <v>0</v>
      </c>
      <c r="J17" s="98"/>
      <c r="K17" s="98"/>
      <c r="L17" s="151"/>
      <c r="M17" s="146"/>
      <c r="N17" s="98"/>
      <c r="O17" s="98"/>
      <c r="P17" s="98"/>
      <c r="Q17" s="98"/>
      <c r="R17" s="41"/>
      <c r="S17" s="41"/>
      <c r="T17" s="41"/>
      <c r="U17" s="55"/>
      <c r="V17" s="64"/>
      <c r="W17" s="64"/>
      <c r="X17" s="64"/>
      <c r="Y17" s="64"/>
      <c r="AA17" s="64"/>
    </row>
    <row r="18" spans="1:27" ht="23.25">
      <c r="A18" s="142"/>
      <c r="B18" s="100">
        <v>4</v>
      </c>
      <c r="C18" s="101" t="s">
        <v>31</v>
      </c>
      <c r="D18" s="102">
        <v>613200</v>
      </c>
      <c r="E18" s="98"/>
      <c r="F18" s="98"/>
      <c r="G18" s="99">
        <f t="shared" si="1"/>
        <v>0</v>
      </c>
      <c r="H18" s="98"/>
      <c r="I18" s="99">
        <f t="shared" si="2"/>
        <v>0</v>
      </c>
      <c r="J18" s="98"/>
      <c r="K18" s="98"/>
      <c r="L18" s="151"/>
      <c r="M18" s="146"/>
      <c r="N18" s="98"/>
      <c r="O18" s="98"/>
      <c r="P18" s="98"/>
      <c r="Q18" s="98"/>
      <c r="R18" s="41"/>
      <c r="S18" s="41"/>
      <c r="T18" s="41"/>
      <c r="U18" s="55"/>
      <c r="V18" s="64"/>
      <c r="W18" s="64"/>
      <c r="X18" s="64"/>
      <c r="Y18" s="64"/>
      <c r="AA18" s="64"/>
    </row>
    <row r="19" spans="1:27" ht="23.25">
      <c r="A19" s="142"/>
      <c r="B19" s="100">
        <v>5</v>
      </c>
      <c r="C19" s="101" t="s">
        <v>5</v>
      </c>
      <c r="D19" s="102">
        <v>613300</v>
      </c>
      <c r="E19" s="98"/>
      <c r="F19" s="98"/>
      <c r="G19" s="99">
        <f t="shared" si="1"/>
        <v>0</v>
      </c>
      <c r="H19" s="98"/>
      <c r="I19" s="99">
        <f t="shared" si="2"/>
        <v>0</v>
      </c>
      <c r="J19" s="98"/>
      <c r="K19" s="98"/>
      <c r="L19" s="151"/>
      <c r="M19" s="146"/>
      <c r="N19" s="98"/>
      <c r="O19" s="98"/>
      <c r="P19" s="98"/>
      <c r="Q19" s="98"/>
      <c r="R19" s="41"/>
      <c r="S19" s="41"/>
      <c r="T19" s="41"/>
      <c r="U19" s="55"/>
      <c r="V19" s="64"/>
      <c r="W19" s="64"/>
      <c r="X19" s="64"/>
      <c r="Y19" s="64"/>
      <c r="AA19" s="64"/>
    </row>
    <row r="20" spans="1:27" ht="23.25">
      <c r="A20" s="142"/>
      <c r="B20" s="100">
        <v>6</v>
      </c>
      <c r="C20" s="103" t="s">
        <v>14</v>
      </c>
      <c r="D20" s="102">
        <v>613400</v>
      </c>
      <c r="E20" s="98"/>
      <c r="F20" s="98"/>
      <c r="G20" s="99">
        <f t="shared" si="1"/>
        <v>0</v>
      </c>
      <c r="H20" s="98"/>
      <c r="I20" s="99">
        <f t="shared" si="2"/>
        <v>0</v>
      </c>
      <c r="J20" s="98"/>
      <c r="K20" s="98"/>
      <c r="L20" s="151"/>
      <c r="M20" s="146"/>
      <c r="N20" s="98"/>
      <c r="O20" s="98"/>
      <c r="P20" s="98"/>
      <c r="Q20" s="98"/>
      <c r="R20" s="41"/>
      <c r="S20" s="41"/>
      <c r="T20" s="41"/>
      <c r="U20" s="55"/>
      <c r="V20" s="64"/>
      <c r="W20" s="64"/>
      <c r="X20" s="64"/>
      <c r="Y20" s="64"/>
      <c r="AA20" s="64"/>
    </row>
    <row r="21" spans="1:27" ht="23.25">
      <c r="A21" s="142"/>
      <c r="B21" s="100">
        <v>7</v>
      </c>
      <c r="C21" s="101" t="s">
        <v>15</v>
      </c>
      <c r="D21" s="102">
        <v>613500</v>
      </c>
      <c r="E21" s="98"/>
      <c r="F21" s="98"/>
      <c r="G21" s="99">
        <f t="shared" si="1"/>
        <v>0</v>
      </c>
      <c r="H21" s="98"/>
      <c r="I21" s="99">
        <f t="shared" si="2"/>
        <v>0</v>
      </c>
      <c r="J21" s="98"/>
      <c r="K21" s="98"/>
      <c r="L21" s="151"/>
      <c r="M21" s="146"/>
      <c r="N21" s="98"/>
      <c r="O21" s="98"/>
      <c r="P21" s="98"/>
      <c r="Q21" s="98"/>
      <c r="R21" s="41"/>
      <c r="S21" s="41"/>
      <c r="T21" s="41"/>
      <c r="U21" s="55"/>
      <c r="V21" s="64"/>
      <c r="W21" s="64"/>
      <c r="X21" s="64"/>
      <c r="Y21" s="64"/>
      <c r="AA21" s="64"/>
    </row>
    <row r="22" spans="1:27" ht="23.25">
      <c r="A22" s="142"/>
      <c r="B22" s="100">
        <v>8</v>
      </c>
      <c r="C22" s="103" t="s">
        <v>49</v>
      </c>
      <c r="D22" s="102">
        <v>613600</v>
      </c>
      <c r="E22" s="98"/>
      <c r="F22" s="98"/>
      <c r="G22" s="99">
        <f t="shared" si="1"/>
        <v>0</v>
      </c>
      <c r="H22" s="98"/>
      <c r="I22" s="99">
        <f t="shared" si="2"/>
        <v>0</v>
      </c>
      <c r="J22" s="98"/>
      <c r="K22" s="98"/>
      <c r="L22" s="151"/>
      <c r="M22" s="146"/>
      <c r="N22" s="98"/>
      <c r="O22" s="98"/>
      <c r="P22" s="98"/>
      <c r="Q22" s="98"/>
      <c r="R22" s="41"/>
      <c r="S22" s="41"/>
      <c r="T22" s="41"/>
      <c r="U22" s="55"/>
      <c r="V22" s="64"/>
      <c r="W22" s="64"/>
      <c r="X22" s="64"/>
      <c r="Y22" s="64"/>
      <c r="AA22" s="64"/>
    </row>
    <row r="23" spans="1:27" ht="23.25">
      <c r="A23" s="142"/>
      <c r="B23" s="100">
        <v>9</v>
      </c>
      <c r="C23" s="103" t="s">
        <v>6</v>
      </c>
      <c r="D23" s="102">
        <v>613700</v>
      </c>
      <c r="E23" s="98"/>
      <c r="F23" s="98"/>
      <c r="G23" s="99">
        <f t="shared" si="1"/>
        <v>0</v>
      </c>
      <c r="H23" s="98"/>
      <c r="I23" s="99">
        <f t="shared" si="2"/>
        <v>0</v>
      </c>
      <c r="J23" s="98"/>
      <c r="K23" s="98"/>
      <c r="L23" s="151"/>
      <c r="M23" s="146"/>
      <c r="N23" s="98"/>
      <c r="O23" s="98"/>
      <c r="P23" s="98"/>
      <c r="Q23" s="98"/>
      <c r="R23" s="41"/>
      <c r="S23" s="41"/>
      <c r="T23" s="41"/>
      <c r="U23" s="55"/>
      <c r="V23" s="64"/>
      <c r="W23" s="64"/>
      <c r="X23" s="64"/>
      <c r="Y23" s="64"/>
      <c r="AA23" s="64"/>
    </row>
    <row r="24" spans="1:27" ht="46.5">
      <c r="A24" s="142"/>
      <c r="B24" s="100">
        <v>10</v>
      </c>
      <c r="C24" s="101" t="s">
        <v>32</v>
      </c>
      <c r="D24" s="102">
        <v>613800</v>
      </c>
      <c r="E24" s="98"/>
      <c r="F24" s="98"/>
      <c r="G24" s="99">
        <f t="shared" si="1"/>
        <v>0</v>
      </c>
      <c r="H24" s="98"/>
      <c r="I24" s="99">
        <f t="shared" si="2"/>
        <v>0</v>
      </c>
      <c r="J24" s="98"/>
      <c r="K24" s="98"/>
      <c r="L24" s="151"/>
      <c r="M24" s="146"/>
      <c r="N24" s="98"/>
      <c r="O24" s="98"/>
      <c r="P24" s="98"/>
      <c r="Q24" s="98"/>
      <c r="R24" s="41"/>
      <c r="S24" s="41"/>
      <c r="T24" s="41"/>
      <c r="U24" s="55"/>
      <c r="V24" s="64"/>
      <c r="W24" s="64"/>
      <c r="X24" s="64"/>
      <c r="Y24" s="64"/>
      <c r="AA24" s="64"/>
    </row>
    <row r="25" spans="1:27" ht="23.25">
      <c r="A25" s="142"/>
      <c r="B25" s="100">
        <v>11</v>
      </c>
      <c r="C25" s="101" t="s">
        <v>7</v>
      </c>
      <c r="D25" s="102">
        <v>613900</v>
      </c>
      <c r="E25" s="98"/>
      <c r="F25" s="98"/>
      <c r="G25" s="99">
        <f t="shared" si="1"/>
        <v>0</v>
      </c>
      <c r="H25" s="98"/>
      <c r="I25" s="99">
        <f t="shared" si="2"/>
        <v>0</v>
      </c>
      <c r="J25" s="98"/>
      <c r="K25" s="98"/>
      <c r="L25" s="151"/>
      <c r="M25" s="146"/>
      <c r="N25" s="98"/>
      <c r="O25" s="98"/>
      <c r="P25" s="98"/>
      <c r="Q25" s="98"/>
      <c r="R25" s="41"/>
      <c r="S25" s="41"/>
      <c r="T25" s="41"/>
      <c r="U25" s="55"/>
      <c r="V25" s="64"/>
      <c r="W25" s="64"/>
      <c r="X25" s="64"/>
      <c r="Y25" s="64"/>
      <c r="AA25" s="64"/>
    </row>
    <row r="26" spans="1:24" ht="46.5" thickBot="1">
      <c r="A26" s="142"/>
      <c r="B26" s="104" t="s">
        <v>8</v>
      </c>
      <c r="C26" s="105" t="s">
        <v>51</v>
      </c>
      <c r="D26" s="106">
        <v>614000</v>
      </c>
      <c r="E26" s="107">
        <f aca="true" t="shared" si="3" ref="E26:U26">E27+E30+E32+E43+E46+E48</f>
        <v>0</v>
      </c>
      <c r="F26" s="107">
        <f t="shared" si="3"/>
        <v>0</v>
      </c>
      <c r="G26" s="107">
        <f t="shared" si="3"/>
        <v>0</v>
      </c>
      <c r="H26" s="107">
        <f t="shared" si="3"/>
        <v>0</v>
      </c>
      <c r="I26" s="107">
        <f t="shared" si="3"/>
        <v>0</v>
      </c>
      <c r="J26" s="107">
        <f t="shared" si="3"/>
        <v>0</v>
      </c>
      <c r="K26" s="107">
        <f t="shared" si="3"/>
        <v>0</v>
      </c>
      <c r="L26" s="152">
        <f t="shared" si="3"/>
        <v>0</v>
      </c>
      <c r="M26" s="147">
        <f t="shared" si="3"/>
        <v>0</v>
      </c>
      <c r="N26" s="107">
        <f t="shared" si="3"/>
        <v>0</v>
      </c>
      <c r="O26" s="107">
        <f t="shared" si="3"/>
        <v>0</v>
      </c>
      <c r="P26" s="107">
        <f t="shared" si="3"/>
        <v>0</v>
      </c>
      <c r="Q26" s="107">
        <f t="shared" si="3"/>
        <v>0</v>
      </c>
      <c r="R26" s="44">
        <f t="shared" si="3"/>
        <v>0</v>
      </c>
      <c r="S26" s="44">
        <f t="shared" si="3"/>
        <v>0</v>
      </c>
      <c r="T26" s="44">
        <f t="shared" si="3"/>
        <v>0</v>
      </c>
      <c r="U26" s="56">
        <f t="shared" si="3"/>
        <v>0</v>
      </c>
      <c r="W26" s="64"/>
      <c r="X26" s="64"/>
    </row>
    <row r="27" spans="1:21" ht="23.25">
      <c r="A27" s="142"/>
      <c r="B27" s="108">
        <v>1</v>
      </c>
      <c r="C27" s="109" t="s">
        <v>33</v>
      </c>
      <c r="D27" s="157">
        <v>614100</v>
      </c>
      <c r="E27" s="158">
        <f>E28+E29</f>
        <v>0</v>
      </c>
      <c r="F27" s="158">
        <f aca="true" t="shared" si="4" ref="F27:L27">F28+F29</f>
        <v>0</v>
      </c>
      <c r="G27" s="158">
        <f t="shared" si="4"/>
        <v>0</v>
      </c>
      <c r="H27" s="158">
        <f t="shared" si="4"/>
        <v>0</v>
      </c>
      <c r="I27" s="158">
        <f t="shared" si="4"/>
        <v>0</v>
      </c>
      <c r="J27" s="158">
        <f t="shared" si="4"/>
        <v>0</v>
      </c>
      <c r="K27" s="158">
        <f t="shared" si="4"/>
        <v>0</v>
      </c>
      <c r="L27" s="159">
        <f t="shared" si="4"/>
        <v>0</v>
      </c>
      <c r="M27" s="153">
        <f aca="true" t="shared" si="5" ref="M27:U27">M28+M29</f>
        <v>0</v>
      </c>
      <c r="N27" s="110">
        <f t="shared" si="5"/>
        <v>0</v>
      </c>
      <c r="O27" s="110">
        <f t="shared" si="5"/>
        <v>0</v>
      </c>
      <c r="P27" s="110">
        <f t="shared" si="5"/>
        <v>0</v>
      </c>
      <c r="Q27" s="110">
        <f t="shared" si="5"/>
        <v>0</v>
      </c>
      <c r="R27" s="62">
        <f t="shared" si="5"/>
        <v>0</v>
      </c>
      <c r="S27" s="62">
        <f t="shared" si="5"/>
        <v>0</v>
      </c>
      <c r="T27" s="62">
        <f t="shared" si="5"/>
        <v>0</v>
      </c>
      <c r="U27" s="63">
        <f t="shared" si="5"/>
        <v>0</v>
      </c>
    </row>
    <row r="28" spans="1:21" ht="23.25">
      <c r="A28" s="142"/>
      <c r="B28" s="111"/>
      <c r="C28" s="112"/>
      <c r="D28" s="113"/>
      <c r="E28" s="98"/>
      <c r="F28" s="98"/>
      <c r="G28" s="99">
        <f t="shared" si="1"/>
        <v>0</v>
      </c>
      <c r="H28" s="98"/>
      <c r="I28" s="99">
        <f aca="true" t="shared" si="6" ref="I28:I64">SUM(J28:L28)</f>
        <v>0</v>
      </c>
      <c r="J28" s="114"/>
      <c r="K28" s="114"/>
      <c r="L28" s="160"/>
      <c r="M28" s="154"/>
      <c r="N28" s="114"/>
      <c r="O28" s="114"/>
      <c r="P28" s="114"/>
      <c r="Q28" s="114"/>
      <c r="R28" s="45"/>
      <c r="S28" s="45"/>
      <c r="T28" s="45"/>
      <c r="U28" s="57"/>
    </row>
    <row r="29" spans="1:21" ht="23.25">
      <c r="A29" s="142"/>
      <c r="B29" s="111"/>
      <c r="C29" s="112"/>
      <c r="D29" s="113"/>
      <c r="E29" s="98"/>
      <c r="F29" s="98"/>
      <c r="G29" s="99">
        <f t="shared" si="1"/>
        <v>0</v>
      </c>
      <c r="H29" s="98"/>
      <c r="I29" s="99">
        <f t="shared" si="6"/>
        <v>0</v>
      </c>
      <c r="J29" s="114"/>
      <c r="K29" s="114"/>
      <c r="L29" s="160"/>
      <c r="M29" s="154"/>
      <c r="N29" s="114"/>
      <c r="O29" s="114"/>
      <c r="P29" s="114"/>
      <c r="Q29" s="114"/>
      <c r="R29" s="45"/>
      <c r="S29" s="45"/>
      <c r="T29" s="45"/>
      <c r="U29" s="57"/>
    </row>
    <row r="30" spans="1:21" ht="23.25">
      <c r="A30" s="142"/>
      <c r="B30" s="111">
        <v>2</v>
      </c>
      <c r="C30" s="112" t="s">
        <v>34</v>
      </c>
      <c r="D30" s="113">
        <v>614200</v>
      </c>
      <c r="E30" s="99">
        <f aca="true" t="shared" si="7" ref="E30:U30">E31</f>
        <v>0</v>
      </c>
      <c r="F30" s="99">
        <f t="shared" si="7"/>
        <v>0</v>
      </c>
      <c r="G30" s="99">
        <f t="shared" si="7"/>
        <v>0</v>
      </c>
      <c r="H30" s="99">
        <f t="shared" si="7"/>
        <v>0</v>
      </c>
      <c r="I30" s="99">
        <f t="shared" si="7"/>
        <v>0</v>
      </c>
      <c r="J30" s="99">
        <f t="shared" si="7"/>
        <v>0</v>
      </c>
      <c r="K30" s="99">
        <f t="shared" si="7"/>
        <v>0</v>
      </c>
      <c r="L30" s="161">
        <f t="shared" si="7"/>
        <v>0</v>
      </c>
      <c r="M30" s="146">
        <f t="shared" si="7"/>
        <v>0</v>
      </c>
      <c r="N30" s="98">
        <f t="shared" si="7"/>
        <v>0</v>
      </c>
      <c r="O30" s="98">
        <f t="shared" si="7"/>
        <v>0</v>
      </c>
      <c r="P30" s="98">
        <f t="shared" si="7"/>
        <v>0</v>
      </c>
      <c r="Q30" s="98">
        <f t="shared" si="7"/>
        <v>0</v>
      </c>
      <c r="R30" s="41">
        <f t="shared" si="7"/>
        <v>0</v>
      </c>
      <c r="S30" s="41">
        <f t="shared" si="7"/>
        <v>0</v>
      </c>
      <c r="T30" s="41">
        <f t="shared" si="7"/>
        <v>0</v>
      </c>
      <c r="U30" s="55">
        <f t="shared" si="7"/>
        <v>0</v>
      </c>
    </row>
    <row r="31" spans="1:21" ht="23.25">
      <c r="A31" s="142"/>
      <c r="B31" s="111"/>
      <c r="C31" s="112"/>
      <c r="D31" s="113"/>
      <c r="E31" s="99"/>
      <c r="F31" s="99"/>
      <c r="G31" s="99">
        <f>H31+I31</f>
        <v>0</v>
      </c>
      <c r="H31" s="98"/>
      <c r="I31" s="99">
        <f t="shared" si="6"/>
        <v>0</v>
      </c>
      <c r="J31" s="114"/>
      <c r="K31" s="114"/>
      <c r="L31" s="160"/>
      <c r="M31" s="154"/>
      <c r="N31" s="114"/>
      <c r="O31" s="114"/>
      <c r="P31" s="114"/>
      <c r="Q31" s="114"/>
      <c r="R31" s="45"/>
      <c r="S31" s="45"/>
      <c r="T31" s="45"/>
      <c r="U31" s="57"/>
    </row>
    <row r="32" spans="1:21" ht="23.25">
      <c r="A32" s="142"/>
      <c r="B32" s="111">
        <v>3</v>
      </c>
      <c r="C32" s="101" t="s">
        <v>35</v>
      </c>
      <c r="D32" s="113">
        <v>614300</v>
      </c>
      <c r="E32" s="99">
        <f aca="true" t="shared" si="8" ref="E32:U32">SUM(E33:E42)</f>
        <v>0</v>
      </c>
      <c r="F32" s="99">
        <f t="shared" si="8"/>
        <v>0</v>
      </c>
      <c r="G32" s="99">
        <f t="shared" si="8"/>
        <v>0</v>
      </c>
      <c r="H32" s="99">
        <f t="shared" si="8"/>
        <v>0</v>
      </c>
      <c r="I32" s="99">
        <f t="shared" si="8"/>
        <v>0</v>
      </c>
      <c r="J32" s="99">
        <f t="shared" si="8"/>
        <v>0</v>
      </c>
      <c r="K32" s="99">
        <f t="shared" si="8"/>
        <v>0</v>
      </c>
      <c r="L32" s="161">
        <f t="shared" si="8"/>
        <v>0</v>
      </c>
      <c r="M32" s="146">
        <f t="shared" si="8"/>
        <v>0</v>
      </c>
      <c r="N32" s="98">
        <f t="shared" si="8"/>
        <v>0</v>
      </c>
      <c r="O32" s="98">
        <f t="shared" si="8"/>
        <v>0</v>
      </c>
      <c r="P32" s="98">
        <f t="shared" si="8"/>
        <v>0</v>
      </c>
      <c r="Q32" s="98">
        <f t="shared" si="8"/>
        <v>0</v>
      </c>
      <c r="R32" s="41">
        <f t="shared" si="8"/>
        <v>0</v>
      </c>
      <c r="S32" s="41">
        <f t="shared" si="8"/>
        <v>0</v>
      </c>
      <c r="T32" s="41">
        <f t="shared" si="8"/>
        <v>0</v>
      </c>
      <c r="U32" s="55">
        <f t="shared" si="8"/>
        <v>0</v>
      </c>
    </row>
    <row r="33" spans="1:21" ht="23.25">
      <c r="A33" s="142"/>
      <c r="B33" s="111"/>
      <c r="C33" s="112"/>
      <c r="D33" s="113"/>
      <c r="E33" s="98"/>
      <c r="F33" s="98"/>
      <c r="G33" s="99">
        <f t="shared" si="1"/>
        <v>0</v>
      </c>
      <c r="H33" s="98"/>
      <c r="I33" s="99">
        <f t="shared" si="6"/>
        <v>0</v>
      </c>
      <c r="J33" s="98"/>
      <c r="K33" s="98"/>
      <c r="L33" s="151"/>
      <c r="M33" s="154"/>
      <c r="N33" s="114"/>
      <c r="O33" s="114"/>
      <c r="P33" s="114"/>
      <c r="Q33" s="114"/>
      <c r="R33" s="45"/>
      <c r="S33" s="45"/>
      <c r="T33" s="45"/>
      <c r="U33" s="57"/>
    </row>
    <row r="34" spans="1:21" ht="23.25">
      <c r="A34" s="142"/>
      <c r="B34" s="111"/>
      <c r="C34" s="112"/>
      <c r="D34" s="113"/>
      <c r="E34" s="98"/>
      <c r="F34" s="98"/>
      <c r="G34" s="99">
        <f t="shared" si="1"/>
        <v>0</v>
      </c>
      <c r="H34" s="98"/>
      <c r="I34" s="99">
        <f t="shared" si="6"/>
        <v>0</v>
      </c>
      <c r="J34" s="98"/>
      <c r="K34" s="98"/>
      <c r="L34" s="151"/>
      <c r="M34" s="154"/>
      <c r="N34" s="114"/>
      <c r="O34" s="114"/>
      <c r="P34" s="114"/>
      <c r="Q34" s="114"/>
      <c r="R34" s="45"/>
      <c r="S34" s="45"/>
      <c r="T34" s="45"/>
      <c r="U34" s="57"/>
    </row>
    <row r="35" spans="1:21" ht="23.25">
      <c r="A35" s="142"/>
      <c r="B35" s="111"/>
      <c r="C35" s="112"/>
      <c r="D35" s="113"/>
      <c r="E35" s="98"/>
      <c r="F35" s="98"/>
      <c r="G35" s="99">
        <f t="shared" si="1"/>
        <v>0</v>
      </c>
      <c r="H35" s="98"/>
      <c r="I35" s="99">
        <f t="shared" si="6"/>
        <v>0</v>
      </c>
      <c r="J35" s="98"/>
      <c r="K35" s="98"/>
      <c r="L35" s="151"/>
      <c r="M35" s="154"/>
      <c r="N35" s="114"/>
      <c r="O35" s="114"/>
      <c r="P35" s="114"/>
      <c r="Q35" s="114"/>
      <c r="R35" s="45"/>
      <c r="S35" s="45"/>
      <c r="T35" s="45"/>
      <c r="U35" s="57"/>
    </row>
    <row r="36" spans="1:21" ht="23.25">
      <c r="A36" s="142"/>
      <c r="B36" s="111"/>
      <c r="C36" s="112"/>
      <c r="D36" s="113"/>
      <c r="E36" s="98"/>
      <c r="F36" s="98"/>
      <c r="G36" s="99">
        <f t="shared" si="1"/>
        <v>0</v>
      </c>
      <c r="H36" s="98"/>
      <c r="I36" s="99">
        <f t="shared" si="6"/>
        <v>0</v>
      </c>
      <c r="J36" s="98"/>
      <c r="K36" s="98"/>
      <c r="L36" s="151"/>
      <c r="M36" s="154"/>
      <c r="N36" s="114"/>
      <c r="O36" s="114"/>
      <c r="P36" s="114"/>
      <c r="Q36" s="114"/>
      <c r="R36" s="45"/>
      <c r="S36" s="45"/>
      <c r="T36" s="45"/>
      <c r="U36" s="57"/>
    </row>
    <row r="37" spans="1:21" ht="23.25">
      <c r="A37" s="142"/>
      <c r="B37" s="111"/>
      <c r="C37" s="112"/>
      <c r="D37" s="113"/>
      <c r="E37" s="99"/>
      <c r="F37" s="99"/>
      <c r="G37" s="99">
        <f t="shared" si="1"/>
        <v>0</v>
      </c>
      <c r="H37" s="98"/>
      <c r="I37" s="99">
        <f t="shared" si="6"/>
        <v>0</v>
      </c>
      <c r="J37" s="98"/>
      <c r="K37" s="98"/>
      <c r="L37" s="151"/>
      <c r="M37" s="154"/>
      <c r="N37" s="114"/>
      <c r="O37" s="114"/>
      <c r="P37" s="114"/>
      <c r="Q37" s="114"/>
      <c r="R37" s="45"/>
      <c r="S37" s="45"/>
      <c r="T37" s="45"/>
      <c r="U37" s="57"/>
    </row>
    <row r="38" spans="1:21" ht="23.25">
      <c r="A38" s="142"/>
      <c r="B38" s="111"/>
      <c r="C38" s="112"/>
      <c r="D38" s="113"/>
      <c r="E38" s="99"/>
      <c r="F38" s="99"/>
      <c r="G38" s="99">
        <f t="shared" si="1"/>
        <v>0</v>
      </c>
      <c r="H38" s="98"/>
      <c r="I38" s="99">
        <f t="shared" si="6"/>
        <v>0</v>
      </c>
      <c r="J38" s="98"/>
      <c r="K38" s="98"/>
      <c r="L38" s="151"/>
      <c r="M38" s="154"/>
      <c r="N38" s="114"/>
      <c r="O38" s="114"/>
      <c r="P38" s="114"/>
      <c r="Q38" s="114"/>
      <c r="R38" s="45"/>
      <c r="S38" s="45"/>
      <c r="T38" s="45"/>
      <c r="U38" s="57"/>
    </row>
    <row r="39" spans="1:21" ht="23.25">
      <c r="A39" s="142"/>
      <c r="B39" s="100"/>
      <c r="C39" s="112"/>
      <c r="D39" s="102"/>
      <c r="E39" s="99"/>
      <c r="F39" s="99"/>
      <c r="G39" s="99">
        <f t="shared" si="1"/>
        <v>0</v>
      </c>
      <c r="H39" s="98"/>
      <c r="I39" s="99">
        <f t="shared" si="6"/>
        <v>0</v>
      </c>
      <c r="J39" s="115"/>
      <c r="K39" s="115"/>
      <c r="L39" s="151"/>
      <c r="M39" s="155"/>
      <c r="N39" s="115"/>
      <c r="O39" s="115"/>
      <c r="P39" s="115"/>
      <c r="Q39" s="115"/>
      <c r="R39" s="43"/>
      <c r="S39" s="43"/>
      <c r="T39" s="43"/>
      <c r="U39" s="55"/>
    </row>
    <row r="40" spans="1:21" ht="23.25">
      <c r="A40" s="142"/>
      <c r="B40" s="111"/>
      <c r="C40" s="112"/>
      <c r="D40" s="113"/>
      <c r="E40" s="99"/>
      <c r="F40" s="99"/>
      <c r="G40" s="99">
        <f t="shared" si="1"/>
        <v>0</v>
      </c>
      <c r="H40" s="98"/>
      <c r="I40" s="99">
        <f t="shared" si="6"/>
        <v>0</v>
      </c>
      <c r="J40" s="114"/>
      <c r="K40" s="114"/>
      <c r="L40" s="160"/>
      <c r="M40" s="154"/>
      <c r="N40" s="114"/>
      <c r="O40" s="114"/>
      <c r="P40" s="114"/>
      <c r="Q40" s="114"/>
      <c r="R40" s="45"/>
      <c r="S40" s="45"/>
      <c r="T40" s="45"/>
      <c r="U40" s="57"/>
    </row>
    <row r="41" spans="1:21" ht="23.25">
      <c r="A41" s="142"/>
      <c r="B41" s="111"/>
      <c r="C41" s="112"/>
      <c r="D41" s="113"/>
      <c r="E41" s="99"/>
      <c r="F41" s="99"/>
      <c r="G41" s="99">
        <f t="shared" si="1"/>
        <v>0</v>
      </c>
      <c r="H41" s="98"/>
      <c r="I41" s="99">
        <f t="shared" si="6"/>
        <v>0</v>
      </c>
      <c r="J41" s="114"/>
      <c r="K41" s="114"/>
      <c r="L41" s="160"/>
      <c r="M41" s="154"/>
      <c r="N41" s="114"/>
      <c r="O41" s="114"/>
      <c r="P41" s="114"/>
      <c r="Q41" s="114"/>
      <c r="R41" s="45"/>
      <c r="S41" s="45"/>
      <c r="T41" s="45"/>
      <c r="U41" s="57"/>
    </row>
    <row r="42" spans="1:21" ht="23.25">
      <c r="A42" s="142"/>
      <c r="B42" s="100"/>
      <c r="C42" s="112"/>
      <c r="D42" s="102"/>
      <c r="E42" s="115"/>
      <c r="F42" s="115"/>
      <c r="G42" s="99">
        <f t="shared" si="1"/>
        <v>0</v>
      </c>
      <c r="H42" s="98"/>
      <c r="I42" s="99">
        <f t="shared" si="6"/>
        <v>0</v>
      </c>
      <c r="J42" s="115"/>
      <c r="K42" s="115"/>
      <c r="L42" s="151"/>
      <c r="M42" s="155"/>
      <c r="N42" s="115"/>
      <c r="O42" s="115"/>
      <c r="P42" s="115"/>
      <c r="Q42" s="115"/>
      <c r="R42" s="43"/>
      <c r="S42" s="43"/>
      <c r="T42" s="43"/>
      <c r="U42" s="55"/>
    </row>
    <row r="43" spans="1:21" ht="23.25">
      <c r="A43" s="142"/>
      <c r="B43" s="111">
        <v>4</v>
      </c>
      <c r="C43" s="112" t="s">
        <v>36</v>
      </c>
      <c r="D43" s="113">
        <v>614700</v>
      </c>
      <c r="E43" s="99">
        <f aca="true" t="shared" si="9" ref="E43:U43">SUM(E44:E45)</f>
        <v>0</v>
      </c>
      <c r="F43" s="99">
        <f t="shared" si="9"/>
        <v>0</v>
      </c>
      <c r="G43" s="99">
        <f t="shared" si="9"/>
        <v>0</v>
      </c>
      <c r="H43" s="99">
        <f t="shared" si="9"/>
        <v>0</v>
      </c>
      <c r="I43" s="99">
        <f t="shared" si="9"/>
        <v>0</v>
      </c>
      <c r="J43" s="99">
        <f t="shared" si="9"/>
        <v>0</v>
      </c>
      <c r="K43" s="99">
        <f t="shared" si="9"/>
        <v>0</v>
      </c>
      <c r="L43" s="161">
        <f t="shared" si="9"/>
        <v>0</v>
      </c>
      <c r="M43" s="156">
        <f t="shared" si="9"/>
        <v>0</v>
      </c>
      <c r="N43" s="99">
        <f t="shared" si="9"/>
        <v>0</v>
      </c>
      <c r="O43" s="99">
        <f t="shared" si="9"/>
        <v>0</v>
      </c>
      <c r="P43" s="99">
        <f t="shared" si="9"/>
        <v>0</v>
      </c>
      <c r="Q43" s="99">
        <f t="shared" si="9"/>
        <v>0</v>
      </c>
      <c r="R43" s="42">
        <f t="shared" si="9"/>
        <v>0</v>
      </c>
      <c r="S43" s="42">
        <f t="shared" si="9"/>
        <v>0</v>
      </c>
      <c r="T43" s="42">
        <f t="shared" si="9"/>
        <v>0</v>
      </c>
      <c r="U43" s="144">
        <f t="shared" si="9"/>
        <v>0</v>
      </c>
    </row>
    <row r="44" spans="1:21" ht="23.25">
      <c r="A44" s="142"/>
      <c r="B44" s="111"/>
      <c r="C44" s="112"/>
      <c r="D44" s="113"/>
      <c r="E44" s="98"/>
      <c r="F44" s="98"/>
      <c r="G44" s="99">
        <f t="shared" si="1"/>
        <v>0</v>
      </c>
      <c r="H44" s="98"/>
      <c r="I44" s="99">
        <f t="shared" si="6"/>
        <v>0</v>
      </c>
      <c r="J44" s="98"/>
      <c r="K44" s="98"/>
      <c r="L44" s="151"/>
      <c r="M44" s="154"/>
      <c r="N44" s="114"/>
      <c r="O44" s="114"/>
      <c r="P44" s="114"/>
      <c r="Q44" s="114"/>
      <c r="R44" s="45"/>
      <c r="S44" s="45"/>
      <c r="T44" s="45"/>
      <c r="U44" s="57"/>
    </row>
    <row r="45" spans="1:21" ht="23.25">
      <c r="A45" s="142"/>
      <c r="B45" s="111"/>
      <c r="C45" s="112"/>
      <c r="D45" s="113"/>
      <c r="E45" s="98"/>
      <c r="F45" s="98"/>
      <c r="G45" s="99">
        <f t="shared" si="1"/>
        <v>0</v>
      </c>
      <c r="H45" s="98"/>
      <c r="I45" s="99">
        <f t="shared" si="6"/>
        <v>0</v>
      </c>
      <c r="J45" s="98"/>
      <c r="K45" s="98"/>
      <c r="L45" s="151"/>
      <c r="M45" s="154"/>
      <c r="N45" s="114"/>
      <c r="O45" s="114"/>
      <c r="P45" s="114"/>
      <c r="Q45" s="114"/>
      <c r="R45" s="45"/>
      <c r="S45" s="45"/>
      <c r="T45" s="45"/>
      <c r="U45" s="57"/>
    </row>
    <row r="46" spans="1:21" ht="23.25">
      <c r="A46" s="142"/>
      <c r="B46" s="111">
        <v>5</v>
      </c>
      <c r="C46" s="112" t="s">
        <v>37</v>
      </c>
      <c r="D46" s="113">
        <v>614800</v>
      </c>
      <c r="E46" s="99">
        <f aca="true" t="shared" si="10" ref="E46:U46">E47</f>
        <v>0</v>
      </c>
      <c r="F46" s="99">
        <f t="shared" si="10"/>
        <v>0</v>
      </c>
      <c r="G46" s="99">
        <f t="shared" si="10"/>
        <v>0</v>
      </c>
      <c r="H46" s="99">
        <f t="shared" si="10"/>
        <v>0</v>
      </c>
      <c r="I46" s="99">
        <f t="shared" si="10"/>
        <v>0</v>
      </c>
      <c r="J46" s="99">
        <f t="shared" si="10"/>
        <v>0</v>
      </c>
      <c r="K46" s="99">
        <f t="shared" si="10"/>
        <v>0</v>
      </c>
      <c r="L46" s="161">
        <f t="shared" si="10"/>
        <v>0</v>
      </c>
      <c r="M46" s="146">
        <f t="shared" si="10"/>
        <v>0</v>
      </c>
      <c r="N46" s="98">
        <f t="shared" si="10"/>
        <v>0</v>
      </c>
      <c r="O46" s="98">
        <f t="shared" si="10"/>
        <v>0</v>
      </c>
      <c r="P46" s="98">
        <f t="shared" si="10"/>
        <v>0</v>
      </c>
      <c r="Q46" s="98">
        <f t="shared" si="10"/>
        <v>0</v>
      </c>
      <c r="R46" s="41">
        <f t="shared" si="10"/>
        <v>0</v>
      </c>
      <c r="S46" s="41">
        <f t="shared" si="10"/>
        <v>0</v>
      </c>
      <c r="T46" s="41">
        <f t="shared" si="10"/>
        <v>0</v>
      </c>
      <c r="U46" s="55">
        <f t="shared" si="10"/>
        <v>0</v>
      </c>
    </row>
    <row r="47" spans="1:21" ht="23.25">
      <c r="A47" s="142"/>
      <c r="B47" s="111"/>
      <c r="C47" s="112"/>
      <c r="D47" s="113"/>
      <c r="E47" s="98"/>
      <c r="F47" s="98"/>
      <c r="G47" s="99">
        <f t="shared" si="1"/>
        <v>0</v>
      </c>
      <c r="H47" s="98"/>
      <c r="I47" s="99">
        <f t="shared" si="6"/>
        <v>0</v>
      </c>
      <c r="J47" s="98"/>
      <c r="K47" s="98"/>
      <c r="L47" s="151"/>
      <c r="M47" s="154"/>
      <c r="N47" s="114"/>
      <c r="O47" s="114"/>
      <c r="P47" s="114"/>
      <c r="Q47" s="114"/>
      <c r="R47" s="45"/>
      <c r="S47" s="45"/>
      <c r="T47" s="45"/>
      <c r="U47" s="57"/>
    </row>
    <row r="48" spans="1:21" ht="23.25">
      <c r="A48" s="142"/>
      <c r="B48" s="111">
        <v>6</v>
      </c>
      <c r="C48" s="112" t="s">
        <v>38</v>
      </c>
      <c r="D48" s="113">
        <v>614900</v>
      </c>
      <c r="E48" s="99">
        <f aca="true" t="shared" si="11" ref="E48:U48">E49</f>
        <v>0</v>
      </c>
      <c r="F48" s="99">
        <f t="shared" si="11"/>
        <v>0</v>
      </c>
      <c r="G48" s="99">
        <f t="shared" si="11"/>
        <v>0</v>
      </c>
      <c r="H48" s="99">
        <f t="shared" si="11"/>
        <v>0</v>
      </c>
      <c r="I48" s="99">
        <f t="shared" si="11"/>
        <v>0</v>
      </c>
      <c r="J48" s="99">
        <f t="shared" si="11"/>
        <v>0</v>
      </c>
      <c r="K48" s="99">
        <f t="shared" si="11"/>
        <v>0</v>
      </c>
      <c r="L48" s="161">
        <f t="shared" si="11"/>
        <v>0</v>
      </c>
      <c r="M48" s="146">
        <f t="shared" si="11"/>
        <v>0</v>
      </c>
      <c r="N48" s="98">
        <f t="shared" si="11"/>
        <v>0</v>
      </c>
      <c r="O48" s="98">
        <f t="shared" si="11"/>
        <v>0</v>
      </c>
      <c r="P48" s="98">
        <f t="shared" si="11"/>
        <v>0</v>
      </c>
      <c r="Q48" s="98">
        <f t="shared" si="11"/>
        <v>0</v>
      </c>
      <c r="R48" s="41">
        <f t="shared" si="11"/>
        <v>0</v>
      </c>
      <c r="S48" s="41">
        <f t="shared" si="11"/>
        <v>0</v>
      </c>
      <c r="T48" s="41">
        <f t="shared" si="11"/>
        <v>0</v>
      </c>
      <c r="U48" s="55">
        <f t="shared" si="11"/>
        <v>0</v>
      </c>
    </row>
    <row r="49" spans="1:21" ht="23.25">
      <c r="A49" s="142"/>
      <c r="B49" s="100"/>
      <c r="C49" s="97"/>
      <c r="D49" s="100"/>
      <c r="E49" s="98"/>
      <c r="F49" s="98"/>
      <c r="G49" s="99">
        <f t="shared" si="1"/>
        <v>0</v>
      </c>
      <c r="H49" s="98"/>
      <c r="I49" s="99">
        <f t="shared" si="6"/>
        <v>0</v>
      </c>
      <c r="J49" s="98"/>
      <c r="K49" s="98"/>
      <c r="L49" s="151"/>
      <c r="M49" s="146"/>
      <c r="N49" s="98"/>
      <c r="O49" s="98"/>
      <c r="P49" s="98"/>
      <c r="Q49" s="98"/>
      <c r="R49" s="41"/>
      <c r="S49" s="41"/>
      <c r="T49" s="41"/>
      <c r="U49" s="55"/>
    </row>
    <row r="50" spans="1:21" ht="46.5" thickBot="1">
      <c r="A50" s="142"/>
      <c r="B50" s="104" t="s">
        <v>9</v>
      </c>
      <c r="C50" s="105" t="s">
        <v>50</v>
      </c>
      <c r="D50" s="106">
        <v>615000</v>
      </c>
      <c r="E50" s="107">
        <f>E51+E54</f>
        <v>0</v>
      </c>
      <c r="F50" s="107">
        <f aca="true" t="shared" si="12" ref="F50:L50">F51+F54</f>
        <v>0</v>
      </c>
      <c r="G50" s="107">
        <f t="shared" si="12"/>
        <v>0</v>
      </c>
      <c r="H50" s="107">
        <f t="shared" si="12"/>
        <v>0</v>
      </c>
      <c r="I50" s="107">
        <f t="shared" si="12"/>
        <v>0</v>
      </c>
      <c r="J50" s="107">
        <f t="shared" si="12"/>
        <v>0</v>
      </c>
      <c r="K50" s="107">
        <f t="shared" si="12"/>
        <v>0</v>
      </c>
      <c r="L50" s="152">
        <f t="shared" si="12"/>
        <v>0</v>
      </c>
      <c r="M50" s="147">
        <f aca="true" t="shared" si="13" ref="M50:U50">M51+M54</f>
        <v>0</v>
      </c>
      <c r="N50" s="107">
        <f t="shared" si="13"/>
        <v>0</v>
      </c>
      <c r="O50" s="107">
        <f t="shared" si="13"/>
        <v>0</v>
      </c>
      <c r="P50" s="107">
        <f t="shared" si="13"/>
        <v>0</v>
      </c>
      <c r="Q50" s="107">
        <f t="shared" si="13"/>
        <v>0</v>
      </c>
      <c r="R50" s="44">
        <f t="shared" si="13"/>
        <v>0</v>
      </c>
      <c r="S50" s="44">
        <f t="shared" si="13"/>
        <v>0</v>
      </c>
      <c r="T50" s="44">
        <f t="shared" si="13"/>
        <v>0</v>
      </c>
      <c r="U50" s="56">
        <f t="shared" si="13"/>
        <v>0</v>
      </c>
    </row>
    <row r="51" spans="1:21" ht="23.25">
      <c r="A51" s="142"/>
      <c r="B51" s="108">
        <v>1</v>
      </c>
      <c r="C51" s="109" t="s">
        <v>39</v>
      </c>
      <c r="D51" s="157">
        <v>615100</v>
      </c>
      <c r="E51" s="162">
        <f>SUM(E52:E53)</f>
        <v>0</v>
      </c>
      <c r="F51" s="162">
        <f aca="true" t="shared" si="14" ref="F51:L51">SUM(F52:F53)</f>
        <v>0</v>
      </c>
      <c r="G51" s="162">
        <f t="shared" si="14"/>
        <v>0</v>
      </c>
      <c r="H51" s="162">
        <f t="shared" si="14"/>
        <v>0</v>
      </c>
      <c r="I51" s="162">
        <f t="shared" si="14"/>
        <v>0</v>
      </c>
      <c r="J51" s="162">
        <f t="shared" si="14"/>
        <v>0</v>
      </c>
      <c r="K51" s="162">
        <f t="shared" si="14"/>
        <v>0</v>
      </c>
      <c r="L51" s="163">
        <f t="shared" si="14"/>
        <v>0</v>
      </c>
      <c r="M51" s="153">
        <f aca="true" t="shared" si="15" ref="M51:U51">SUM(M52:M53)</f>
        <v>0</v>
      </c>
      <c r="N51" s="110">
        <f t="shared" si="15"/>
        <v>0</v>
      </c>
      <c r="O51" s="110">
        <f t="shared" si="15"/>
        <v>0</v>
      </c>
      <c r="P51" s="110">
        <f t="shared" si="15"/>
        <v>0</v>
      </c>
      <c r="Q51" s="110">
        <f t="shared" si="15"/>
        <v>0</v>
      </c>
      <c r="R51" s="62">
        <f t="shared" si="15"/>
        <v>0</v>
      </c>
      <c r="S51" s="62">
        <f t="shared" si="15"/>
        <v>0</v>
      </c>
      <c r="T51" s="62">
        <f t="shared" si="15"/>
        <v>0</v>
      </c>
      <c r="U51" s="63">
        <f t="shared" si="15"/>
        <v>0</v>
      </c>
    </row>
    <row r="52" spans="1:21" ht="23.25">
      <c r="A52" s="142"/>
      <c r="B52" s="111"/>
      <c r="C52" s="112"/>
      <c r="D52" s="113"/>
      <c r="E52" s="116"/>
      <c r="F52" s="116"/>
      <c r="G52" s="117">
        <f t="shared" si="1"/>
        <v>0</v>
      </c>
      <c r="H52" s="116"/>
      <c r="I52" s="117">
        <f t="shared" si="6"/>
        <v>0</v>
      </c>
      <c r="J52" s="116"/>
      <c r="K52" s="116"/>
      <c r="L52" s="164"/>
      <c r="M52" s="154"/>
      <c r="N52" s="114"/>
      <c r="O52" s="114"/>
      <c r="P52" s="114"/>
      <c r="Q52" s="114"/>
      <c r="R52" s="45"/>
      <c r="S52" s="45"/>
      <c r="T52" s="45"/>
      <c r="U52" s="57"/>
    </row>
    <row r="53" spans="1:21" ht="23.25">
      <c r="A53" s="142"/>
      <c r="B53" s="111"/>
      <c r="C53" s="112"/>
      <c r="D53" s="113"/>
      <c r="E53" s="116"/>
      <c r="F53" s="116"/>
      <c r="G53" s="117">
        <f t="shared" si="1"/>
        <v>0</v>
      </c>
      <c r="H53" s="116"/>
      <c r="I53" s="117">
        <f t="shared" si="6"/>
        <v>0</v>
      </c>
      <c r="J53" s="116"/>
      <c r="K53" s="116"/>
      <c r="L53" s="164"/>
      <c r="M53" s="154"/>
      <c r="N53" s="114"/>
      <c r="O53" s="114"/>
      <c r="P53" s="114"/>
      <c r="Q53" s="114"/>
      <c r="R53" s="45"/>
      <c r="S53" s="45"/>
      <c r="T53" s="45"/>
      <c r="U53" s="57"/>
    </row>
    <row r="54" spans="1:21" ht="46.5">
      <c r="A54" s="142"/>
      <c r="B54" s="111">
        <v>2</v>
      </c>
      <c r="C54" s="118" t="s">
        <v>40</v>
      </c>
      <c r="D54" s="113">
        <v>615200</v>
      </c>
      <c r="E54" s="119">
        <f aca="true" t="shared" si="16" ref="E54:U54">E55</f>
        <v>0</v>
      </c>
      <c r="F54" s="119">
        <f t="shared" si="16"/>
        <v>0</v>
      </c>
      <c r="G54" s="119">
        <f t="shared" si="16"/>
        <v>0</v>
      </c>
      <c r="H54" s="119">
        <f t="shared" si="16"/>
        <v>0</v>
      </c>
      <c r="I54" s="119">
        <f t="shared" si="16"/>
        <v>0</v>
      </c>
      <c r="J54" s="119">
        <f t="shared" si="16"/>
        <v>0</v>
      </c>
      <c r="K54" s="119">
        <f t="shared" si="16"/>
        <v>0</v>
      </c>
      <c r="L54" s="165">
        <f t="shared" si="16"/>
        <v>0</v>
      </c>
      <c r="M54" s="154">
        <f t="shared" si="16"/>
        <v>0</v>
      </c>
      <c r="N54" s="114">
        <f t="shared" si="16"/>
        <v>0</v>
      </c>
      <c r="O54" s="114">
        <f t="shared" si="16"/>
        <v>0</v>
      </c>
      <c r="P54" s="114">
        <f t="shared" si="16"/>
        <v>0</v>
      </c>
      <c r="Q54" s="114">
        <f t="shared" si="16"/>
        <v>0</v>
      </c>
      <c r="R54" s="45">
        <f t="shared" si="16"/>
        <v>0</v>
      </c>
      <c r="S54" s="45">
        <f t="shared" si="16"/>
        <v>0</v>
      </c>
      <c r="T54" s="45">
        <f t="shared" si="16"/>
        <v>0</v>
      </c>
      <c r="U54" s="57">
        <f t="shared" si="16"/>
        <v>0</v>
      </c>
    </row>
    <row r="55" spans="1:21" ht="23.25">
      <c r="A55" s="142"/>
      <c r="B55" s="111"/>
      <c r="C55" s="118"/>
      <c r="D55" s="113"/>
      <c r="E55" s="116"/>
      <c r="F55" s="116"/>
      <c r="G55" s="117">
        <f t="shared" si="1"/>
        <v>0</v>
      </c>
      <c r="H55" s="116"/>
      <c r="I55" s="117">
        <f t="shared" si="6"/>
        <v>0</v>
      </c>
      <c r="J55" s="116"/>
      <c r="K55" s="116"/>
      <c r="L55" s="164"/>
      <c r="M55" s="154"/>
      <c r="N55" s="114"/>
      <c r="O55" s="114"/>
      <c r="P55" s="114"/>
      <c r="Q55" s="114"/>
      <c r="R55" s="45"/>
      <c r="S55" s="45"/>
      <c r="T55" s="45"/>
      <c r="U55" s="57"/>
    </row>
    <row r="56" spans="1:21" ht="24" thickBot="1">
      <c r="A56" s="142"/>
      <c r="B56" s="104" t="s">
        <v>10</v>
      </c>
      <c r="C56" s="105" t="s">
        <v>21</v>
      </c>
      <c r="D56" s="106">
        <v>616000</v>
      </c>
      <c r="E56" s="107">
        <f aca="true" t="shared" si="17" ref="E56:U56">E57</f>
        <v>0</v>
      </c>
      <c r="F56" s="107">
        <f t="shared" si="17"/>
        <v>0</v>
      </c>
      <c r="G56" s="107">
        <f t="shared" si="17"/>
        <v>0</v>
      </c>
      <c r="H56" s="107">
        <f t="shared" si="17"/>
        <v>0</v>
      </c>
      <c r="I56" s="107">
        <f t="shared" si="17"/>
        <v>0</v>
      </c>
      <c r="J56" s="107">
        <f t="shared" si="17"/>
        <v>0</v>
      </c>
      <c r="K56" s="107">
        <f t="shared" si="17"/>
        <v>0</v>
      </c>
      <c r="L56" s="152">
        <f t="shared" si="17"/>
        <v>0</v>
      </c>
      <c r="M56" s="147">
        <f t="shared" si="17"/>
        <v>0</v>
      </c>
      <c r="N56" s="107">
        <f t="shared" si="17"/>
        <v>0</v>
      </c>
      <c r="O56" s="107">
        <f t="shared" si="17"/>
        <v>0</v>
      </c>
      <c r="P56" s="107">
        <f t="shared" si="17"/>
        <v>0</v>
      </c>
      <c r="Q56" s="107">
        <f t="shared" si="17"/>
        <v>0</v>
      </c>
      <c r="R56" s="44">
        <f t="shared" si="17"/>
        <v>0</v>
      </c>
      <c r="S56" s="44">
        <f t="shared" si="17"/>
        <v>0</v>
      </c>
      <c r="T56" s="44">
        <f t="shared" si="17"/>
        <v>0</v>
      </c>
      <c r="U56" s="56">
        <f t="shared" si="17"/>
        <v>0</v>
      </c>
    </row>
    <row r="57" spans="1:21" ht="23.25">
      <c r="A57" s="142"/>
      <c r="B57" s="120">
        <v>1</v>
      </c>
      <c r="C57" s="121" t="s">
        <v>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6"/>
        <v>0</v>
      </c>
      <c r="J57" s="168"/>
      <c r="K57" s="168"/>
      <c r="L57" s="170"/>
      <c r="M57" s="166"/>
      <c r="N57" s="122"/>
      <c r="O57" s="122"/>
      <c r="P57" s="122"/>
      <c r="Q57" s="122"/>
      <c r="R57" s="53"/>
      <c r="S57" s="53"/>
      <c r="T57" s="53"/>
      <c r="U57" s="58"/>
    </row>
    <row r="58" spans="1:21" ht="46.5" thickBot="1">
      <c r="A58" s="142"/>
      <c r="B58" s="104" t="s">
        <v>11</v>
      </c>
      <c r="C58" s="105" t="s">
        <v>60</v>
      </c>
      <c r="D58" s="123"/>
      <c r="E58" s="107">
        <f aca="true" t="shared" si="18" ref="E58:L58">SUM(E59:E64)</f>
        <v>0</v>
      </c>
      <c r="F58" s="107">
        <f t="shared" si="18"/>
        <v>0</v>
      </c>
      <c r="G58" s="107">
        <f t="shared" si="18"/>
        <v>0</v>
      </c>
      <c r="H58" s="107">
        <f t="shared" si="18"/>
        <v>0</v>
      </c>
      <c r="I58" s="107">
        <f t="shared" si="18"/>
        <v>0</v>
      </c>
      <c r="J58" s="107">
        <f t="shared" si="18"/>
        <v>0</v>
      </c>
      <c r="K58" s="107">
        <f t="shared" si="18"/>
        <v>0</v>
      </c>
      <c r="L58" s="152">
        <f t="shared" si="18"/>
        <v>0</v>
      </c>
      <c r="M58" s="147">
        <f aca="true" t="shared" si="19" ref="M58:U58">SUM(M59:M64)</f>
        <v>0</v>
      </c>
      <c r="N58" s="107">
        <f t="shared" si="19"/>
        <v>0</v>
      </c>
      <c r="O58" s="107">
        <f t="shared" si="19"/>
        <v>0</v>
      </c>
      <c r="P58" s="107">
        <f t="shared" si="19"/>
        <v>0</v>
      </c>
      <c r="Q58" s="107">
        <f t="shared" si="19"/>
        <v>0</v>
      </c>
      <c r="R58" s="44">
        <f t="shared" si="19"/>
        <v>0</v>
      </c>
      <c r="S58" s="44">
        <f t="shared" si="19"/>
        <v>0</v>
      </c>
      <c r="T58" s="44">
        <f t="shared" si="19"/>
        <v>0</v>
      </c>
      <c r="U58" s="56">
        <f t="shared" si="19"/>
        <v>0</v>
      </c>
    </row>
    <row r="59" spans="1:21" ht="46.5">
      <c r="A59" s="142"/>
      <c r="B59" s="124">
        <v>1</v>
      </c>
      <c r="C59" s="125" t="s">
        <v>42</v>
      </c>
      <c r="D59" s="172">
        <v>821100</v>
      </c>
      <c r="E59" s="168"/>
      <c r="F59" s="168"/>
      <c r="G59" s="169">
        <f t="shared" si="1"/>
        <v>0</v>
      </c>
      <c r="H59" s="168"/>
      <c r="I59" s="169">
        <f t="shared" si="6"/>
        <v>0</v>
      </c>
      <c r="J59" s="168"/>
      <c r="K59" s="168"/>
      <c r="L59" s="170"/>
      <c r="M59" s="171"/>
      <c r="N59" s="126"/>
      <c r="O59" s="126"/>
      <c r="P59" s="126"/>
      <c r="Q59" s="126"/>
      <c r="R59" s="47"/>
      <c r="S59" s="47"/>
      <c r="T59" s="47"/>
      <c r="U59" s="59"/>
    </row>
    <row r="60" spans="1:21" ht="23.25">
      <c r="A60" s="142"/>
      <c r="B60" s="100">
        <v>2</v>
      </c>
      <c r="C60" s="97" t="s">
        <v>16</v>
      </c>
      <c r="D60" s="100">
        <v>821200</v>
      </c>
      <c r="E60" s="116"/>
      <c r="F60" s="116"/>
      <c r="G60" s="117">
        <f t="shared" si="1"/>
        <v>0</v>
      </c>
      <c r="H60" s="116"/>
      <c r="I60" s="117">
        <f t="shared" si="6"/>
        <v>0</v>
      </c>
      <c r="J60" s="116"/>
      <c r="K60" s="116"/>
      <c r="L60" s="164"/>
      <c r="M60" s="146"/>
      <c r="N60" s="98"/>
      <c r="O60" s="98"/>
      <c r="P60" s="98"/>
      <c r="Q60" s="98"/>
      <c r="R60" s="41"/>
      <c r="S60" s="41"/>
      <c r="T60" s="41"/>
      <c r="U60" s="55"/>
    </row>
    <row r="61" spans="1:21" ht="23.25">
      <c r="A61" s="142"/>
      <c r="B61" s="100">
        <v>3</v>
      </c>
      <c r="C61" s="97" t="s">
        <v>17</v>
      </c>
      <c r="D61" s="100">
        <v>821300</v>
      </c>
      <c r="E61" s="116"/>
      <c r="F61" s="116"/>
      <c r="G61" s="117">
        <f t="shared" si="1"/>
        <v>0</v>
      </c>
      <c r="H61" s="116"/>
      <c r="I61" s="117">
        <f t="shared" si="6"/>
        <v>0</v>
      </c>
      <c r="J61" s="116"/>
      <c r="K61" s="116"/>
      <c r="L61" s="164"/>
      <c r="M61" s="146"/>
      <c r="N61" s="98"/>
      <c r="O61" s="98"/>
      <c r="P61" s="98"/>
      <c r="Q61" s="98"/>
      <c r="R61" s="41"/>
      <c r="S61" s="41"/>
      <c r="T61" s="41"/>
      <c r="U61" s="55"/>
    </row>
    <row r="62" spans="1:21" ht="23.25">
      <c r="A62" s="142"/>
      <c r="B62" s="100">
        <v>4</v>
      </c>
      <c r="C62" s="118" t="s">
        <v>18</v>
      </c>
      <c r="D62" s="100">
        <v>821400</v>
      </c>
      <c r="E62" s="116"/>
      <c r="F62" s="116"/>
      <c r="G62" s="117">
        <f t="shared" si="1"/>
        <v>0</v>
      </c>
      <c r="H62" s="116"/>
      <c r="I62" s="117">
        <f t="shared" si="6"/>
        <v>0</v>
      </c>
      <c r="J62" s="116"/>
      <c r="K62" s="116"/>
      <c r="L62" s="164"/>
      <c r="M62" s="146"/>
      <c r="N62" s="98"/>
      <c r="O62" s="98"/>
      <c r="P62" s="98"/>
      <c r="Q62" s="98"/>
      <c r="R62" s="41"/>
      <c r="S62" s="41"/>
      <c r="T62" s="41"/>
      <c r="U62" s="55"/>
    </row>
    <row r="63" spans="1:21" ht="23.25">
      <c r="A63" s="142"/>
      <c r="B63" s="100">
        <v>5</v>
      </c>
      <c r="C63" s="118" t="s">
        <v>19</v>
      </c>
      <c r="D63" s="100">
        <v>821500</v>
      </c>
      <c r="E63" s="116"/>
      <c r="F63" s="116"/>
      <c r="G63" s="117">
        <f t="shared" si="1"/>
        <v>0</v>
      </c>
      <c r="H63" s="116"/>
      <c r="I63" s="117">
        <f t="shared" si="6"/>
        <v>0</v>
      </c>
      <c r="J63" s="116"/>
      <c r="K63" s="116"/>
      <c r="L63" s="164"/>
      <c r="M63" s="146"/>
      <c r="N63" s="98"/>
      <c r="O63" s="98"/>
      <c r="P63" s="98"/>
      <c r="Q63" s="98"/>
      <c r="R63" s="41"/>
      <c r="S63" s="41"/>
      <c r="T63" s="41"/>
      <c r="U63" s="55"/>
    </row>
    <row r="64" spans="1:22" ht="23.25">
      <c r="A64" s="142"/>
      <c r="B64" s="100">
        <v>6</v>
      </c>
      <c r="C64" s="118" t="s">
        <v>20</v>
      </c>
      <c r="D64" s="100">
        <v>821600</v>
      </c>
      <c r="E64" s="116"/>
      <c r="F64" s="116"/>
      <c r="G64" s="117">
        <f t="shared" si="1"/>
        <v>0</v>
      </c>
      <c r="H64" s="116"/>
      <c r="I64" s="117">
        <f t="shared" si="6"/>
        <v>0</v>
      </c>
      <c r="J64" s="116"/>
      <c r="K64" s="116"/>
      <c r="L64" s="164"/>
      <c r="M64" s="146"/>
      <c r="N64" s="98"/>
      <c r="O64" s="98"/>
      <c r="P64" s="98"/>
      <c r="Q64" s="98"/>
      <c r="R64" s="41"/>
      <c r="S64" s="41"/>
      <c r="T64" s="41"/>
      <c r="U64" s="55"/>
      <c r="V64" s="6"/>
    </row>
    <row r="65" spans="1:22" ht="46.5" thickBot="1">
      <c r="A65" s="143"/>
      <c r="B65" s="104"/>
      <c r="C65" s="105" t="s">
        <v>22</v>
      </c>
      <c r="D65" s="123"/>
      <c r="E65" s="107">
        <f aca="true" t="shared" si="20" ref="E65:U65">E14+E26+E50+E56+E58</f>
        <v>0</v>
      </c>
      <c r="F65" s="107">
        <f t="shared" si="20"/>
        <v>0</v>
      </c>
      <c r="G65" s="107">
        <f t="shared" si="20"/>
        <v>0</v>
      </c>
      <c r="H65" s="107">
        <f t="shared" si="20"/>
        <v>0</v>
      </c>
      <c r="I65" s="107">
        <f t="shared" si="20"/>
        <v>0</v>
      </c>
      <c r="J65" s="107">
        <f t="shared" si="20"/>
        <v>0</v>
      </c>
      <c r="K65" s="107">
        <f t="shared" si="20"/>
        <v>0</v>
      </c>
      <c r="L65" s="152">
        <f t="shared" si="20"/>
        <v>0</v>
      </c>
      <c r="M65" s="147">
        <f t="shared" si="20"/>
        <v>0</v>
      </c>
      <c r="N65" s="107">
        <f t="shared" si="20"/>
        <v>0</v>
      </c>
      <c r="O65" s="107">
        <f t="shared" si="20"/>
        <v>0</v>
      </c>
      <c r="P65" s="107">
        <f t="shared" si="20"/>
        <v>0</v>
      </c>
      <c r="Q65" s="107">
        <f t="shared" si="20"/>
        <v>0</v>
      </c>
      <c r="R65" s="44">
        <f t="shared" si="20"/>
        <v>0</v>
      </c>
      <c r="S65" s="44">
        <f t="shared" si="20"/>
        <v>0</v>
      </c>
      <c r="T65" s="44">
        <f t="shared" si="20"/>
        <v>0</v>
      </c>
      <c r="U65" s="56">
        <f t="shared" si="20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132" t="s">
        <v>45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  <mergeCell ref="D8:L8"/>
    <mergeCell ref="B3:C3"/>
    <mergeCell ref="B1:U1"/>
    <mergeCell ref="S2:T3"/>
    <mergeCell ref="D3:Q3"/>
    <mergeCell ref="B7:Q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C4" sqref="C4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379" t="s">
        <v>100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2" spans="15:17" ht="15.75" customHeight="1">
      <c r="O2" s="381" t="s">
        <v>101</v>
      </c>
      <c r="P2" s="381"/>
      <c r="Q2" s="20"/>
    </row>
    <row r="3" spans="2:17" ht="21.75" customHeight="1">
      <c r="B3" s="379" t="s">
        <v>102</v>
      </c>
      <c r="C3" s="379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11"/>
      <c r="O3" s="381"/>
      <c r="P3" s="381"/>
      <c r="Q3" s="39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9"/>
      <c r="P4" s="6"/>
      <c r="Q4" s="36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/>
      <c r="P5" s="6"/>
      <c r="Q5" s="36"/>
    </row>
    <row r="6" spans="2:17" ht="15" customHeight="1">
      <c r="B6" s="46" t="s">
        <v>171</v>
      </c>
      <c r="C6" s="46"/>
      <c r="D6" s="46"/>
      <c r="E6" s="46"/>
      <c r="F6" s="46"/>
      <c r="G6" s="46"/>
      <c r="H6" s="46"/>
      <c r="I6" s="46"/>
      <c r="J6" s="32"/>
      <c r="K6" s="32"/>
      <c r="L6" s="32"/>
      <c r="M6" s="32"/>
      <c r="N6" s="32"/>
      <c r="O6" s="32" t="s">
        <v>156</v>
      </c>
      <c r="P6" s="32"/>
      <c r="Q6" s="37"/>
    </row>
    <row r="7" spans="2:17" ht="21" customHeight="1"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9"/>
      <c r="O7" s="20"/>
      <c r="P7" s="20"/>
      <c r="Q7" s="38"/>
    </row>
    <row r="8" spans="2:17" ht="22.5" customHeight="1">
      <c r="B8" s="32" t="s">
        <v>155</v>
      </c>
      <c r="C8" s="32"/>
      <c r="D8" s="32"/>
      <c r="E8" s="452"/>
      <c r="F8" s="452"/>
      <c r="G8" s="452"/>
      <c r="H8" s="452"/>
      <c r="I8" s="452"/>
      <c r="J8" s="452"/>
      <c r="K8" s="452"/>
      <c r="L8" s="452"/>
      <c r="M8" s="452"/>
      <c r="N8" s="32"/>
      <c r="O8" s="32" t="s">
        <v>157</v>
      </c>
      <c r="P8" s="32"/>
      <c r="Q8" s="39"/>
    </row>
    <row r="9" spans="2:17" ht="12" customHeight="1" thickBo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5"/>
    </row>
    <row r="10" spans="1:17" s="33" customFormat="1" ht="67.5" customHeight="1">
      <c r="A10" s="4"/>
      <c r="B10" s="388" t="s">
        <v>151</v>
      </c>
      <c r="C10" s="453" t="s">
        <v>105</v>
      </c>
      <c r="D10" s="388" t="s">
        <v>106</v>
      </c>
      <c r="E10" s="421" t="s">
        <v>172</v>
      </c>
      <c r="F10" s="457" t="s">
        <v>173</v>
      </c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9"/>
    </row>
    <row r="11" spans="1:17" s="33" customFormat="1" ht="15.75" customHeight="1">
      <c r="A11" s="4"/>
      <c r="B11" s="389"/>
      <c r="C11" s="454"/>
      <c r="D11" s="389"/>
      <c r="E11" s="422"/>
      <c r="F11" s="460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2"/>
    </row>
    <row r="12" spans="1:17" s="33" customFormat="1" ht="64.5" customHeight="1" thickBot="1">
      <c r="A12" s="4"/>
      <c r="B12" s="390"/>
      <c r="C12" s="455"/>
      <c r="D12" s="390"/>
      <c r="E12" s="456"/>
      <c r="F12" s="310" t="s">
        <v>174</v>
      </c>
      <c r="G12" s="310" t="s">
        <v>175</v>
      </c>
      <c r="H12" s="310" t="s">
        <v>176</v>
      </c>
      <c r="I12" s="310" t="s">
        <v>166</v>
      </c>
      <c r="J12" s="310" t="s">
        <v>166</v>
      </c>
      <c r="K12" s="310" t="s">
        <v>165</v>
      </c>
      <c r="L12" s="310" t="s">
        <v>166</v>
      </c>
      <c r="M12" s="311" t="s">
        <v>167</v>
      </c>
      <c r="N12" s="311" t="s">
        <v>168</v>
      </c>
      <c r="O12" s="311" t="s">
        <v>160</v>
      </c>
      <c r="P12" s="311" t="s">
        <v>161</v>
      </c>
      <c r="Q12" s="312" t="s">
        <v>162</v>
      </c>
    </row>
    <row r="13" spans="1:17" s="33" customFormat="1" ht="15.75" thickBot="1">
      <c r="A13" s="4"/>
      <c r="B13" s="313">
        <v>1</v>
      </c>
      <c r="C13" s="314">
        <v>2</v>
      </c>
      <c r="D13" s="313">
        <v>3</v>
      </c>
      <c r="E13" s="313" t="s">
        <v>12</v>
      </c>
      <c r="F13" s="314">
        <v>5</v>
      </c>
      <c r="G13" s="314">
        <v>6</v>
      </c>
      <c r="H13" s="314">
        <v>7</v>
      </c>
      <c r="I13" s="314">
        <v>8</v>
      </c>
      <c r="J13" s="314">
        <v>9</v>
      </c>
      <c r="K13" s="314">
        <v>10</v>
      </c>
      <c r="L13" s="314">
        <v>11</v>
      </c>
      <c r="M13" s="314">
        <v>12</v>
      </c>
      <c r="N13" s="314">
        <v>13</v>
      </c>
      <c r="O13" s="314">
        <v>14</v>
      </c>
      <c r="P13" s="314">
        <v>15</v>
      </c>
      <c r="Q13" s="314">
        <v>16</v>
      </c>
    </row>
    <row r="14" spans="2:17" ht="18.75">
      <c r="B14" s="315" t="s">
        <v>3</v>
      </c>
      <c r="C14" s="359" t="s">
        <v>118</v>
      </c>
      <c r="D14" s="316"/>
      <c r="E14" s="317">
        <f aca="true" t="shared" si="0" ref="E14:Q14">SUM(E15:E25)</f>
        <v>0</v>
      </c>
      <c r="F14" s="317">
        <f t="shared" si="0"/>
        <v>0</v>
      </c>
      <c r="G14" s="317">
        <f t="shared" si="0"/>
        <v>0</v>
      </c>
      <c r="H14" s="317">
        <f t="shared" si="0"/>
        <v>0</v>
      </c>
      <c r="I14" s="317">
        <f t="shared" si="0"/>
        <v>0</v>
      </c>
      <c r="J14" s="317">
        <f t="shared" si="0"/>
        <v>0</v>
      </c>
      <c r="K14" s="317">
        <f t="shared" si="0"/>
        <v>0</v>
      </c>
      <c r="L14" s="317">
        <f>SUM(L15:L25)</f>
        <v>0</v>
      </c>
      <c r="M14" s="317">
        <f t="shared" si="0"/>
        <v>0</v>
      </c>
      <c r="N14" s="317">
        <f t="shared" si="0"/>
        <v>0</v>
      </c>
      <c r="O14" s="317">
        <f t="shared" si="0"/>
        <v>0</v>
      </c>
      <c r="P14" s="317">
        <f t="shared" si="0"/>
        <v>0</v>
      </c>
      <c r="Q14" s="318">
        <f t="shared" si="0"/>
        <v>0</v>
      </c>
    </row>
    <row r="15" spans="2:17" ht="18.75">
      <c r="B15" s="234">
        <v>1</v>
      </c>
      <c r="C15" s="360" t="s">
        <v>119</v>
      </c>
      <c r="D15" s="235">
        <v>611100</v>
      </c>
      <c r="E15" s="319">
        <f>SUM(F15:Q15)</f>
        <v>0</v>
      </c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1"/>
    </row>
    <row r="16" spans="2:17" ht="33.75">
      <c r="B16" s="236">
        <v>2</v>
      </c>
      <c r="C16" s="361" t="s">
        <v>120</v>
      </c>
      <c r="D16" s="14">
        <v>611200</v>
      </c>
      <c r="E16" s="319">
        <f aca="true" t="shared" si="1" ref="E16:E62">SUM(F16:Q16)</f>
        <v>0</v>
      </c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1"/>
    </row>
    <row r="17" spans="2:17" ht="18.75">
      <c r="B17" s="236">
        <v>3</v>
      </c>
      <c r="C17" s="360" t="s">
        <v>121</v>
      </c>
      <c r="D17" s="14">
        <v>613100</v>
      </c>
      <c r="E17" s="319">
        <f t="shared" si="1"/>
        <v>0</v>
      </c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1"/>
    </row>
    <row r="18" spans="2:17" ht="33.75">
      <c r="B18" s="236">
        <v>4</v>
      </c>
      <c r="C18" s="361" t="s">
        <v>122</v>
      </c>
      <c r="D18" s="14">
        <v>613200</v>
      </c>
      <c r="E18" s="319">
        <f t="shared" si="1"/>
        <v>0</v>
      </c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1"/>
    </row>
    <row r="19" spans="2:17" ht="33.75">
      <c r="B19" s="236">
        <v>5</v>
      </c>
      <c r="C19" s="361" t="s">
        <v>123</v>
      </c>
      <c r="D19" s="14">
        <v>613300</v>
      </c>
      <c r="E19" s="319">
        <f t="shared" si="1"/>
        <v>0</v>
      </c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1"/>
    </row>
    <row r="20" spans="2:17" ht="18.75">
      <c r="B20" s="236">
        <v>6</v>
      </c>
      <c r="C20" s="360" t="s">
        <v>124</v>
      </c>
      <c r="D20" s="14">
        <v>613400</v>
      </c>
      <c r="E20" s="319">
        <f t="shared" si="1"/>
        <v>0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1"/>
    </row>
    <row r="21" spans="2:17" ht="33.75">
      <c r="B21" s="236">
        <v>7</v>
      </c>
      <c r="C21" s="361" t="s">
        <v>125</v>
      </c>
      <c r="D21" s="14">
        <v>613500</v>
      </c>
      <c r="E21" s="319">
        <f t="shared" si="1"/>
        <v>0</v>
      </c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1"/>
    </row>
    <row r="22" spans="2:17" ht="18.75">
      <c r="B22" s="236">
        <v>8</v>
      </c>
      <c r="C22" s="360" t="s">
        <v>126</v>
      </c>
      <c r="D22" s="14">
        <v>613600</v>
      </c>
      <c r="E22" s="319">
        <f t="shared" si="1"/>
        <v>0</v>
      </c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1"/>
    </row>
    <row r="23" spans="2:17" ht="18.75">
      <c r="B23" s="236">
        <v>9</v>
      </c>
      <c r="C23" s="360" t="s">
        <v>127</v>
      </c>
      <c r="D23" s="14">
        <v>613700</v>
      </c>
      <c r="E23" s="319">
        <f t="shared" si="1"/>
        <v>0</v>
      </c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1"/>
    </row>
    <row r="24" spans="2:17" ht="33.75">
      <c r="B24" s="236">
        <v>10</v>
      </c>
      <c r="C24" s="361" t="s">
        <v>128</v>
      </c>
      <c r="D24" s="14">
        <v>613800</v>
      </c>
      <c r="E24" s="319">
        <f t="shared" si="1"/>
        <v>0</v>
      </c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1"/>
    </row>
    <row r="25" spans="2:17" ht="33.75">
      <c r="B25" s="236">
        <v>11</v>
      </c>
      <c r="C25" s="361" t="s">
        <v>129</v>
      </c>
      <c r="D25" s="14">
        <v>613900</v>
      </c>
      <c r="E25" s="319">
        <f t="shared" si="1"/>
        <v>0</v>
      </c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1"/>
    </row>
    <row r="26" spans="2:17" ht="65.25" customHeight="1" thickBot="1">
      <c r="B26" s="237" t="s">
        <v>8</v>
      </c>
      <c r="C26" s="348" t="s">
        <v>130</v>
      </c>
      <c r="D26" s="239">
        <v>614000</v>
      </c>
      <c r="E26" s="322">
        <f t="shared" si="1"/>
        <v>0</v>
      </c>
      <c r="F26" s="322">
        <f>F27+F30+F32+F41+F44+F46</f>
        <v>0</v>
      </c>
      <c r="G26" s="322">
        <f>G27+G30+G32+G41+G44+G46</f>
        <v>0</v>
      </c>
      <c r="H26" s="322">
        <f>H27+H30+H32+H41+H44+H46</f>
        <v>0</v>
      </c>
      <c r="I26" s="322">
        <f>I27+I30+I32+I41+I44+I46</f>
        <v>0</v>
      </c>
      <c r="J26" s="322">
        <f>J27+J30+J32+J41+J44+J46</f>
        <v>0</v>
      </c>
      <c r="K26" s="322">
        <f aca="true" t="shared" si="2" ref="K26:Q26">K27+K30+K32+K41+K44+K46</f>
        <v>0</v>
      </c>
      <c r="L26" s="322">
        <f t="shared" si="2"/>
        <v>0</v>
      </c>
      <c r="M26" s="322">
        <f t="shared" si="2"/>
        <v>0</v>
      </c>
      <c r="N26" s="322">
        <f t="shared" si="2"/>
        <v>0</v>
      </c>
      <c r="O26" s="322">
        <f t="shared" si="2"/>
        <v>0</v>
      </c>
      <c r="P26" s="322">
        <f t="shared" si="2"/>
        <v>0</v>
      </c>
      <c r="Q26" s="323">
        <f t="shared" si="2"/>
        <v>0</v>
      </c>
    </row>
    <row r="27" spans="2:17" ht="33.75">
      <c r="B27" s="242">
        <v>1</v>
      </c>
      <c r="C27" s="362" t="s">
        <v>131</v>
      </c>
      <c r="D27" s="48">
        <v>614100</v>
      </c>
      <c r="E27" s="324">
        <f t="shared" si="1"/>
        <v>0</v>
      </c>
      <c r="F27" s="325">
        <f aca="true" t="shared" si="3" ref="F27:Q27">F28+F29</f>
        <v>0</v>
      </c>
      <c r="G27" s="325">
        <f t="shared" si="3"/>
        <v>0</v>
      </c>
      <c r="H27" s="325">
        <f t="shared" si="3"/>
        <v>0</v>
      </c>
      <c r="I27" s="325">
        <f t="shared" si="3"/>
        <v>0</v>
      </c>
      <c r="J27" s="325">
        <f t="shared" si="3"/>
        <v>0</v>
      </c>
      <c r="K27" s="325">
        <f t="shared" si="3"/>
        <v>0</v>
      </c>
      <c r="L27" s="325">
        <f t="shared" si="3"/>
        <v>0</v>
      </c>
      <c r="M27" s="325">
        <f t="shared" si="3"/>
        <v>0</v>
      </c>
      <c r="N27" s="325">
        <f t="shared" si="3"/>
        <v>0</v>
      </c>
      <c r="O27" s="325">
        <f t="shared" si="3"/>
        <v>0</v>
      </c>
      <c r="P27" s="325">
        <f t="shared" si="3"/>
        <v>0</v>
      </c>
      <c r="Q27" s="326">
        <f t="shared" si="3"/>
        <v>0</v>
      </c>
    </row>
    <row r="28" spans="2:17" ht="18.75">
      <c r="B28" s="243"/>
      <c r="C28" s="363"/>
      <c r="D28" s="16"/>
      <c r="E28" s="319">
        <f t="shared" si="1"/>
        <v>0</v>
      </c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8"/>
    </row>
    <row r="29" spans="2:17" ht="18.75">
      <c r="B29" s="243"/>
      <c r="C29" s="363"/>
      <c r="D29" s="16"/>
      <c r="E29" s="319">
        <f t="shared" si="1"/>
        <v>0</v>
      </c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8"/>
    </row>
    <row r="30" spans="2:17" ht="18.75">
      <c r="B30" s="243">
        <v>2</v>
      </c>
      <c r="C30" s="363" t="s">
        <v>132</v>
      </c>
      <c r="D30" s="16">
        <v>614200</v>
      </c>
      <c r="E30" s="319">
        <f t="shared" si="1"/>
        <v>0</v>
      </c>
      <c r="F30" s="319">
        <f>F31</f>
        <v>0</v>
      </c>
      <c r="G30" s="319">
        <f>G31</f>
        <v>0</v>
      </c>
      <c r="H30" s="319">
        <f>H31</f>
        <v>0</v>
      </c>
      <c r="I30" s="319">
        <f>I31</f>
        <v>0</v>
      </c>
      <c r="J30" s="319">
        <f>J31</f>
        <v>0</v>
      </c>
      <c r="K30" s="319">
        <f aca="true" t="shared" si="4" ref="K30:Q30">K31</f>
        <v>0</v>
      </c>
      <c r="L30" s="319">
        <f t="shared" si="4"/>
        <v>0</v>
      </c>
      <c r="M30" s="319">
        <f t="shared" si="4"/>
        <v>0</v>
      </c>
      <c r="N30" s="319">
        <f t="shared" si="4"/>
        <v>0</v>
      </c>
      <c r="O30" s="319">
        <f t="shared" si="4"/>
        <v>0</v>
      </c>
      <c r="P30" s="319">
        <f t="shared" si="4"/>
        <v>0</v>
      </c>
      <c r="Q30" s="329">
        <f t="shared" si="4"/>
        <v>0</v>
      </c>
    </row>
    <row r="31" spans="2:17" ht="18.75">
      <c r="B31" s="243"/>
      <c r="C31" s="363"/>
      <c r="D31" s="16"/>
      <c r="E31" s="319">
        <f t="shared" si="1"/>
        <v>0</v>
      </c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8"/>
    </row>
    <row r="32" spans="2:17" ht="33.75">
      <c r="B32" s="243">
        <v>3</v>
      </c>
      <c r="C32" s="361" t="s">
        <v>133</v>
      </c>
      <c r="D32" s="16">
        <v>614300</v>
      </c>
      <c r="E32" s="319">
        <f t="shared" si="1"/>
        <v>0</v>
      </c>
      <c r="F32" s="319">
        <f>SUM(F33:F40)</f>
        <v>0</v>
      </c>
      <c r="G32" s="319">
        <f>SUM(G33:G40)</f>
        <v>0</v>
      </c>
      <c r="H32" s="319">
        <f>SUM(H33:H40)</f>
        <v>0</v>
      </c>
      <c r="I32" s="319">
        <f>SUM(I33:I40)</f>
        <v>0</v>
      </c>
      <c r="J32" s="319">
        <f>SUM(J33:J40)</f>
        <v>0</v>
      </c>
      <c r="K32" s="319">
        <f aca="true" t="shared" si="5" ref="K32:Q32">SUM(K33:K40)</f>
        <v>0</v>
      </c>
      <c r="L32" s="319">
        <f t="shared" si="5"/>
        <v>0</v>
      </c>
      <c r="M32" s="319">
        <f t="shared" si="5"/>
        <v>0</v>
      </c>
      <c r="N32" s="319">
        <f t="shared" si="5"/>
        <v>0</v>
      </c>
      <c r="O32" s="319">
        <f t="shared" si="5"/>
        <v>0</v>
      </c>
      <c r="P32" s="319">
        <f t="shared" si="5"/>
        <v>0</v>
      </c>
      <c r="Q32" s="329">
        <f t="shared" si="5"/>
        <v>0</v>
      </c>
    </row>
    <row r="33" spans="2:17" ht="18.75">
      <c r="B33" s="243"/>
      <c r="C33" s="363"/>
      <c r="D33" s="16"/>
      <c r="E33" s="319">
        <f t="shared" si="1"/>
        <v>0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8"/>
    </row>
    <row r="34" spans="2:17" ht="18.75">
      <c r="B34" s="243"/>
      <c r="C34" s="363"/>
      <c r="D34" s="16"/>
      <c r="E34" s="319">
        <f t="shared" si="1"/>
        <v>0</v>
      </c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8"/>
    </row>
    <row r="35" spans="2:17" ht="18.75">
      <c r="B35" s="243"/>
      <c r="C35" s="363"/>
      <c r="D35" s="16"/>
      <c r="E35" s="319">
        <f t="shared" si="1"/>
        <v>0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8"/>
    </row>
    <row r="36" spans="2:17" ht="18.75">
      <c r="B36" s="236" t="s">
        <v>59</v>
      </c>
      <c r="C36" s="363"/>
      <c r="D36" s="26"/>
      <c r="E36" s="330">
        <f t="shared" si="1"/>
        <v>0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21"/>
    </row>
    <row r="37" spans="2:17" ht="18.75">
      <c r="B37" s="236"/>
      <c r="C37" s="363"/>
      <c r="D37" s="26"/>
      <c r="E37" s="319">
        <f t="shared" si="1"/>
        <v>0</v>
      </c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21"/>
    </row>
    <row r="38" spans="2:17" ht="18.75">
      <c r="B38" s="243"/>
      <c r="C38" s="363"/>
      <c r="D38" s="16"/>
      <c r="E38" s="319">
        <f t="shared" si="1"/>
        <v>0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8"/>
    </row>
    <row r="39" spans="2:17" ht="18.75">
      <c r="B39" s="243"/>
      <c r="C39" s="363"/>
      <c r="D39" s="16"/>
      <c r="E39" s="319">
        <f t="shared" si="1"/>
        <v>0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8"/>
    </row>
    <row r="40" spans="2:17" ht="18.75">
      <c r="B40" s="236"/>
      <c r="C40" s="363"/>
      <c r="D40" s="26"/>
      <c r="E40" s="330">
        <f t="shared" si="1"/>
        <v>0</v>
      </c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21"/>
    </row>
    <row r="41" spans="2:17" ht="18.75">
      <c r="B41" s="243">
        <v>4</v>
      </c>
      <c r="C41" s="363" t="s">
        <v>134</v>
      </c>
      <c r="D41" s="16">
        <v>614700</v>
      </c>
      <c r="E41" s="319">
        <f t="shared" si="1"/>
        <v>0</v>
      </c>
      <c r="F41" s="319">
        <f>SUM(F42:F43)</f>
        <v>0</v>
      </c>
      <c r="G41" s="319">
        <f>SUM(G42:G43)</f>
        <v>0</v>
      </c>
      <c r="H41" s="319">
        <f>SUM(H42:H43)</f>
        <v>0</v>
      </c>
      <c r="I41" s="319">
        <f>SUM(I42:I43)</f>
        <v>0</v>
      </c>
      <c r="J41" s="319">
        <f>SUM(J42:J43)</f>
        <v>0</v>
      </c>
      <c r="K41" s="319">
        <f aca="true" t="shared" si="6" ref="K41:Q41">SUM(K42:K43)</f>
        <v>0</v>
      </c>
      <c r="L41" s="319">
        <f t="shared" si="6"/>
        <v>0</v>
      </c>
      <c r="M41" s="319">
        <f t="shared" si="6"/>
        <v>0</v>
      </c>
      <c r="N41" s="319">
        <f t="shared" si="6"/>
        <v>0</v>
      </c>
      <c r="O41" s="319">
        <f t="shared" si="6"/>
        <v>0</v>
      </c>
      <c r="P41" s="319">
        <f t="shared" si="6"/>
        <v>0</v>
      </c>
      <c r="Q41" s="329">
        <f t="shared" si="6"/>
        <v>0</v>
      </c>
    </row>
    <row r="42" spans="2:17" ht="18.75">
      <c r="B42" s="243"/>
      <c r="C42" s="363"/>
      <c r="D42" s="16"/>
      <c r="E42" s="319">
        <f t="shared" si="1"/>
        <v>0</v>
      </c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8"/>
    </row>
    <row r="43" spans="2:17" ht="18.75">
      <c r="B43" s="243"/>
      <c r="C43" s="363"/>
      <c r="D43" s="16"/>
      <c r="E43" s="319">
        <f t="shared" si="1"/>
        <v>0</v>
      </c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32"/>
    </row>
    <row r="44" spans="2:17" ht="19.5" thickBot="1">
      <c r="B44" s="245">
        <v>5</v>
      </c>
      <c r="C44" s="364" t="s">
        <v>135</v>
      </c>
      <c r="D44" s="178">
        <v>614800</v>
      </c>
      <c r="E44" s="333">
        <f t="shared" si="1"/>
        <v>0</v>
      </c>
      <c r="F44" s="333">
        <f>F45</f>
        <v>0</v>
      </c>
      <c r="G44" s="333">
        <f>G45</f>
        <v>0</v>
      </c>
      <c r="H44" s="333">
        <f>H45</f>
        <v>0</v>
      </c>
      <c r="I44" s="333">
        <f>I45</f>
        <v>0</v>
      </c>
      <c r="J44" s="333">
        <f>J45</f>
        <v>0</v>
      </c>
      <c r="K44" s="333">
        <f aca="true" t="shared" si="7" ref="K44:Q44">K45</f>
        <v>0</v>
      </c>
      <c r="L44" s="333">
        <f t="shared" si="7"/>
        <v>0</v>
      </c>
      <c r="M44" s="333">
        <f t="shared" si="7"/>
        <v>0</v>
      </c>
      <c r="N44" s="333">
        <f t="shared" si="7"/>
        <v>0</v>
      </c>
      <c r="O44" s="333">
        <f t="shared" si="7"/>
        <v>0</v>
      </c>
      <c r="P44" s="333">
        <f t="shared" si="7"/>
        <v>0</v>
      </c>
      <c r="Q44" s="334">
        <f t="shared" si="7"/>
        <v>0</v>
      </c>
    </row>
    <row r="45" spans="2:17" ht="19.5" thickBot="1">
      <c r="B45" s="335"/>
      <c r="C45" s="365"/>
      <c r="D45" s="186"/>
      <c r="E45" s="336">
        <f t="shared" si="1"/>
        <v>0</v>
      </c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8"/>
    </row>
    <row r="46" spans="2:17" ht="18.75">
      <c r="B46" s="242">
        <v>6</v>
      </c>
      <c r="C46" s="366" t="s">
        <v>136</v>
      </c>
      <c r="D46" s="48">
        <v>614900</v>
      </c>
      <c r="E46" s="324">
        <f t="shared" si="1"/>
        <v>0</v>
      </c>
      <c r="F46" s="324">
        <f>F47</f>
        <v>0</v>
      </c>
      <c r="G46" s="324">
        <f>G47</f>
        <v>0</v>
      </c>
      <c r="H46" s="324">
        <f>H47</f>
        <v>0</v>
      </c>
      <c r="I46" s="324">
        <f>I47</f>
        <v>0</v>
      </c>
      <c r="J46" s="324">
        <f>J47</f>
        <v>0</v>
      </c>
      <c r="K46" s="324">
        <f aca="true" t="shared" si="8" ref="K46:Q46">K47</f>
        <v>0</v>
      </c>
      <c r="L46" s="324">
        <f t="shared" si="8"/>
        <v>0</v>
      </c>
      <c r="M46" s="324">
        <f t="shared" si="8"/>
        <v>0</v>
      </c>
      <c r="N46" s="324">
        <f t="shared" si="8"/>
        <v>0</v>
      </c>
      <c r="O46" s="324">
        <f t="shared" si="8"/>
        <v>0</v>
      </c>
      <c r="P46" s="324">
        <f t="shared" si="8"/>
        <v>0</v>
      </c>
      <c r="Q46" s="339">
        <f t="shared" si="8"/>
        <v>0</v>
      </c>
    </row>
    <row r="47" spans="2:17" ht="18.75">
      <c r="B47" s="236"/>
      <c r="C47" s="360"/>
      <c r="D47" s="26"/>
      <c r="E47" s="319">
        <f t="shared" si="1"/>
        <v>0</v>
      </c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1"/>
    </row>
    <row r="48" spans="2:17" ht="34.5" thickBot="1">
      <c r="B48" s="237" t="s">
        <v>9</v>
      </c>
      <c r="C48" s="348" t="s">
        <v>137</v>
      </c>
      <c r="D48" s="239">
        <v>615000</v>
      </c>
      <c r="E48" s="322">
        <f aca="true" t="shared" si="9" ref="E48:Q48">E49+E52</f>
        <v>0</v>
      </c>
      <c r="F48" s="322">
        <f t="shared" si="9"/>
        <v>0</v>
      </c>
      <c r="G48" s="322">
        <f t="shared" si="9"/>
        <v>0</v>
      </c>
      <c r="H48" s="322">
        <f t="shared" si="9"/>
        <v>0</v>
      </c>
      <c r="I48" s="322">
        <f t="shared" si="9"/>
        <v>0</v>
      </c>
      <c r="J48" s="322">
        <f t="shared" si="9"/>
        <v>0</v>
      </c>
      <c r="K48" s="322">
        <f t="shared" si="9"/>
        <v>0</v>
      </c>
      <c r="L48" s="322">
        <f t="shared" si="9"/>
        <v>0</v>
      </c>
      <c r="M48" s="322">
        <f t="shared" si="9"/>
        <v>0</v>
      </c>
      <c r="N48" s="322">
        <f t="shared" si="9"/>
        <v>0</v>
      </c>
      <c r="O48" s="322">
        <f t="shared" si="9"/>
        <v>0</v>
      </c>
      <c r="P48" s="322">
        <f t="shared" si="9"/>
        <v>0</v>
      </c>
      <c r="Q48" s="323">
        <f t="shared" si="9"/>
        <v>0</v>
      </c>
    </row>
    <row r="49" spans="2:17" ht="33.75">
      <c r="B49" s="242">
        <v>1</v>
      </c>
      <c r="C49" s="362" t="s">
        <v>138</v>
      </c>
      <c r="D49" s="48">
        <v>615100</v>
      </c>
      <c r="E49" s="324">
        <f t="shared" si="1"/>
        <v>0</v>
      </c>
      <c r="F49" s="325">
        <f>SUM(F50:F51)</f>
        <v>0</v>
      </c>
      <c r="G49" s="325">
        <f>SUM(G50:G51)</f>
        <v>0</v>
      </c>
      <c r="H49" s="325">
        <f>SUM(H50:H51)</f>
        <v>0</v>
      </c>
      <c r="I49" s="325">
        <f>SUM(I50:I51)</f>
        <v>0</v>
      </c>
      <c r="J49" s="325">
        <f>SUM(J50:J51)</f>
        <v>0</v>
      </c>
      <c r="K49" s="325">
        <f aca="true" t="shared" si="10" ref="K49:Q49">SUM(K50:K51)</f>
        <v>0</v>
      </c>
      <c r="L49" s="325">
        <f t="shared" si="10"/>
        <v>0</v>
      </c>
      <c r="M49" s="325">
        <f t="shared" si="10"/>
        <v>0</v>
      </c>
      <c r="N49" s="325">
        <f t="shared" si="10"/>
        <v>0</v>
      </c>
      <c r="O49" s="325">
        <f t="shared" si="10"/>
        <v>0</v>
      </c>
      <c r="P49" s="325">
        <f t="shared" si="10"/>
        <v>0</v>
      </c>
      <c r="Q49" s="326">
        <f t="shared" si="10"/>
        <v>0</v>
      </c>
    </row>
    <row r="50" spans="2:17" ht="18.75">
      <c r="B50" s="243"/>
      <c r="C50" s="363"/>
      <c r="D50" s="16"/>
      <c r="E50" s="319">
        <f t="shared" si="1"/>
        <v>0</v>
      </c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8"/>
    </row>
    <row r="51" spans="2:17" ht="18.75">
      <c r="B51" s="243"/>
      <c r="C51" s="363"/>
      <c r="D51" s="16"/>
      <c r="E51" s="319">
        <f t="shared" si="1"/>
        <v>0</v>
      </c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8"/>
    </row>
    <row r="52" spans="2:17" ht="50.25">
      <c r="B52" s="243">
        <v>2</v>
      </c>
      <c r="C52" s="367" t="s">
        <v>139</v>
      </c>
      <c r="D52" s="16">
        <v>615200</v>
      </c>
      <c r="E52" s="319">
        <f t="shared" si="1"/>
        <v>0</v>
      </c>
      <c r="F52" s="340">
        <f>F53</f>
        <v>0</v>
      </c>
      <c r="G52" s="340">
        <f>G53</f>
        <v>0</v>
      </c>
      <c r="H52" s="340">
        <f>H53</f>
        <v>0</v>
      </c>
      <c r="I52" s="340">
        <f>I53</f>
        <v>0</v>
      </c>
      <c r="J52" s="340">
        <f>J53</f>
        <v>0</v>
      </c>
      <c r="K52" s="340">
        <f aca="true" t="shared" si="11" ref="K52:Q52">K53</f>
        <v>0</v>
      </c>
      <c r="L52" s="340">
        <f t="shared" si="11"/>
        <v>0</v>
      </c>
      <c r="M52" s="340">
        <f t="shared" si="11"/>
        <v>0</v>
      </c>
      <c r="N52" s="340">
        <f t="shared" si="11"/>
        <v>0</v>
      </c>
      <c r="O52" s="340">
        <f t="shared" si="11"/>
        <v>0</v>
      </c>
      <c r="P52" s="340">
        <f t="shared" si="11"/>
        <v>0</v>
      </c>
      <c r="Q52" s="332">
        <f t="shared" si="11"/>
        <v>0</v>
      </c>
    </row>
    <row r="53" spans="2:17" ht="18.75">
      <c r="B53" s="243"/>
      <c r="C53" s="367"/>
      <c r="D53" s="16"/>
      <c r="E53" s="319">
        <f t="shared" si="1"/>
        <v>0</v>
      </c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8"/>
    </row>
    <row r="54" spans="2:17" ht="34.5" thickBot="1">
      <c r="B54" s="237" t="s">
        <v>10</v>
      </c>
      <c r="C54" s="348" t="s">
        <v>140</v>
      </c>
      <c r="D54" s="239">
        <v>616000</v>
      </c>
      <c r="E54" s="322">
        <f aca="true" t="shared" si="12" ref="E54:Q54">E55</f>
        <v>0</v>
      </c>
      <c r="F54" s="322">
        <f t="shared" si="12"/>
        <v>0</v>
      </c>
      <c r="G54" s="322">
        <f t="shared" si="12"/>
        <v>0</v>
      </c>
      <c r="H54" s="322">
        <f t="shared" si="12"/>
        <v>0</v>
      </c>
      <c r="I54" s="322">
        <f t="shared" si="12"/>
        <v>0</v>
      </c>
      <c r="J54" s="322">
        <f t="shared" si="12"/>
        <v>0</v>
      </c>
      <c r="K54" s="322">
        <f t="shared" si="12"/>
        <v>0</v>
      </c>
      <c r="L54" s="322">
        <f t="shared" si="12"/>
        <v>0</v>
      </c>
      <c r="M54" s="322">
        <f t="shared" si="12"/>
        <v>0</v>
      </c>
      <c r="N54" s="322">
        <f t="shared" si="12"/>
        <v>0</v>
      </c>
      <c r="O54" s="322">
        <f t="shared" si="12"/>
        <v>0</v>
      </c>
      <c r="P54" s="322">
        <f t="shared" si="12"/>
        <v>0</v>
      </c>
      <c r="Q54" s="323">
        <f t="shared" si="12"/>
        <v>0</v>
      </c>
    </row>
    <row r="55" spans="2:17" ht="18.75">
      <c r="B55" s="341">
        <v>1</v>
      </c>
      <c r="C55" s="368" t="s">
        <v>141</v>
      </c>
      <c r="D55" s="60">
        <v>616200</v>
      </c>
      <c r="E55" s="324">
        <f t="shared" si="1"/>
        <v>0</v>
      </c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3"/>
    </row>
    <row r="56" spans="2:17" ht="51" thickBot="1">
      <c r="B56" s="237" t="s">
        <v>11</v>
      </c>
      <c r="C56" s="348" t="s">
        <v>177</v>
      </c>
      <c r="D56" s="252"/>
      <c r="E56" s="322">
        <f aca="true" t="shared" si="13" ref="E56:J56">SUM(E57:E62)</f>
        <v>0</v>
      </c>
      <c r="F56" s="322">
        <f t="shared" si="13"/>
        <v>0</v>
      </c>
      <c r="G56" s="322">
        <f t="shared" si="13"/>
        <v>0</v>
      </c>
      <c r="H56" s="322">
        <f t="shared" si="13"/>
        <v>0</v>
      </c>
      <c r="I56" s="322">
        <f t="shared" si="13"/>
        <v>0</v>
      </c>
      <c r="J56" s="322">
        <f t="shared" si="13"/>
        <v>0</v>
      </c>
      <c r="K56" s="322">
        <f>SUM(K57:K62)</f>
        <v>0</v>
      </c>
      <c r="L56" s="322">
        <f aca="true" t="shared" si="14" ref="L56:Q56">SUM(L57:L62)</f>
        <v>0</v>
      </c>
      <c r="M56" s="322">
        <f t="shared" si="14"/>
        <v>0</v>
      </c>
      <c r="N56" s="322">
        <f t="shared" si="14"/>
        <v>0</v>
      </c>
      <c r="O56" s="322">
        <f t="shared" si="14"/>
        <v>0</v>
      </c>
      <c r="P56" s="322">
        <f t="shared" si="14"/>
        <v>0</v>
      </c>
      <c r="Q56" s="323">
        <f t="shared" si="14"/>
        <v>0</v>
      </c>
    </row>
    <row r="57" spans="2:17" ht="33.75">
      <c r="B57" s="251">
        <v>1</v>
      </c>
      <c r="C57" s="369" t="s">
        <v>143</v>
      </c>
      <c r="D57" s="49">
        <v>821100</v>
      </c>
      <c r="E57" s="324">
        <f t="shared" si="1"/>
        <v>0</v>
      </c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5"/>
    </row>
    <row r="58" spans="2:17" ht="18.75">
      <c r="B58" s="236">
        <v>2</v>
      </c>
      <c r="C58" s="360" t="s">
        <v>144</v>
      </c>
      <c r="D58" s="14">
        <v>821200</v>
      </c>
      <c r="E58" s="319">
        <f t="shared" si="1"/>
        <v>0</v>
      </c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1"/>
    </row>
    <row r="59" spans="2:17" ht="18.75">
      <c r="B59" s="236">
        <v>3</v>
      </c>
      <c r="C59" s="360" t="s">
        <v>145</v>
      </c>
      <c r="D59" s="14">
        <v>821300</v>
      </c>
      <c r="E59" s="319">
        <f t="shared" si="1"/>
        <v>0</v>
      </c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1"/>
    </row>
    <row r="60" spans="2:17" ht="33.75">
      <c r="B60" s="236">
        <v>4</v>
      </c>
      <c r="C60" s="367" t="s">
        <v>146</v>
      </c>
      <c r="D60" s="14">
        <v>821400</v>
      </c>
      <c r="E60" s="319">
        <f t="shared" si="1"/>
        <v>0</v>
      </c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1"/>
    </row>
    <row r="61" spans="2:17" ht="33.75">
      <c r="B61" s="236">
        <v>5</v>
      </c>
      <c r="C61" s="367" t="s">
        <v>147</v>
      </c>
      <c r="D61" s="14">
        <v>821500</v>
      </c>
      <c r="E61" s="319">
        <f t="shared" si="1"/>
        <v>0</v>
      </c>
      <c r="F61" s="320"/>
      <c r="G61" s="320"/>
      <c r="H61" s="320"/>
      <c r="I61" s="320"/>
      <c r="J61" s="346"/>
      <c r="K61" s="320"/>
      <c r="L61" s="320"/>
      <c r="M61" s="320"/>
      <c r="N61" s="320"/>
      <c r="O61" s="320"/>
      <c r="P61" s="320"/>
      <c r="Q61" s="321"/>
    </row>
    <row r="62" spans="2:18" ht="42" customHeight="1">
      <c r="B62" s="236">
        <v>6</v>
      </c>
      <c r="C62" s="367" t="s">
        <v>148</v>
      </c>
      <c r="D62" s="14">
        <v>821600</v>
      </c>
      <c r="E62" s="319">
        <f t="shared" si="1"/>
        <v>0</v>
      </c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1"/>
      <c r="R62" s="6"/>
    </row>
    <row r="63" spans="2:18" ht="34.5" thickBot="1">
      <c r="B63" s="237"/>
      <c r="C63" s="348" t="s">
        <v>152</v>
      </c>
      <c r="D63" s="252"/>
      <c r="E63" s="322">
        <f aca="true" t="shared" si="15" ref="E63:Q63">E56+E54+E48+E26+E14</f>
        <v>0</v>
      </c>
      <c r="F63" s="322">
        <f>F56+F54+F48+F26+F14</f>
        <v>0</v>
      </c>
      <c r="G63" s="322">
        <f>G56+G54+G48+G26+G14</f>
        <v>0</v>
      </c>
      <c r="H63" s="322">
        <f>H56+H54+H48+H26+H14</f>
        <v>0</v>
      </c>
      <c r="I63" s="322">
        <f>I56+I54+I48+I26+I14</f>
        <v>0</v>
      </c>
      <c r="J63" s="322">
        <f>J56+J54+J48+J26+J14</f>
        <v>0</v>
      </c>
      <c r="K63" s="322">
        <f t="shared" si="15"/>
        <v>0</v>
      </c>
      <c r="L63" s="322">
        <f t="shared" si="15"/>
        <v>0</v>
      </c>
      <c r="M63" s="322">
        <f t="shared" si="15"/>
        <v>0</v>
      </c>
      <c r="N63" s="322">
        <f t="shared" si="15"/>
        <v>0</v>
      </c>
      <c r="O63" s="322">
        <f t="shared" si="15"/>
        <v>0</v>
      </c>
      <c r="P63" s="322">
        <f t="shared" si="15"/>
        <v>0</v>
      </c>
      <c r="Q63" s="323">
        <f t="shared" si="15"/>
        <v>0</v>
      </c>
      <c r="R63" s="6"/>
    </row>
    <row r="64" spans="2:18" ht="18.75">
      <c r="B64" s="28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6"/>
    </row>
    <row r="65" spans="2:18" ht="18.75">
      <c r="B65" s="28"/>
      <c r="C65" s="29"/>
      <c r="D65" s="30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6"/>
    </row>
    <row r="66" spans="2:18" ht="15.75" customHeight="1">
      <c r="B66" s="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"/>
      <c r="O66" s="25"/>
      <c r="P66" s="25"/>
      <c r="Q66" s="25"/>
      <c r="R66" s="6"/>
    </row>
    <row r="67" spans="2:18" ht="15.75" customHeight="1">
      <c r="B67" s="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"/>
      <c r="O67" s="2"/>
      <c r="P67" s="2"/>
      <c r="Q67" s="2"/>
      <c r="R67" s="6"/>
    </row>
    <row r="68" spans="2:18" ht="15" customHeight="1">
      <c r="B68" s="6"/>
      <c r="C68" s="23"/>
      <c r="D68" s="23"/>
      <c r="E68" s="23"/>
      <c r="F68" s="23"/>
      <c r="G68" s="23"/>
      <c r="H68" s="23"/>
      <c r="I68" s="23"/>
      <c r="J68" s="23"/>
      <c r="K68" s="23"/>
      <c r="L68" s="6"/>
      <c r="M68" s="7"/>
      <c r="N68" s="7"/>
      <c r="O68" s="6"/>
      <c r="P68" s="10" t="s">
        <v>150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0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  <mergeCell ref="E8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tabSelected="1"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379" t="s">
        <v>100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2" spans="14:16" ht="15.75" customHeight="1">
      <c r="N2" s="381" t="s">
        <v>101</v>
      </c>
      <c r="O2" s="381"/>
      <c r="P2" s="20"/>
    </row>
    <row r="3" spans="1:17" ht="21.75" customHeight="1">
      <c r="A3" s="379" t="s">
        <v>102</v>
      </c>
      <c r="B3" s="379"/>
      <c r="C3" s="382"/>
      <c r="D3" s="382"/>
      <c r="E3" s="382"/>
      <c r="F3" s="382"/>
      <c r="G3" s="382"/>
      <c r="H3" s="382"/>
      <c r="I3" s="382"/>
      <c r="J3" s="382"/>
      <c r="K3" s="11"/>
      <c r="N3" s="381"/>
      <c r="O3" s="381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381" t="s">
        <v>103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6"/>
      <c r="N5" s="22"/>
      <c r="O5" s="22"/>
      <c r="P5" s="22"/>
      <c r="Q5" s="12"/>
    </row>
    <row r="6" spans="1:17" ht="8.25" customHeight="1">
      <c r="A6" s="383"/>
      <c r="B6" s="383"/>
      <c r="C6" s="383"/>
      <c r="D6" s="383"/>
      <c r="E6" s="383"/>
      <c r="F6" s="383"/>
      <c r="G6" s="383"/>
      <c r="H6" s="383"/>
      <c r="I6" s="383"/>
      <c r="J6" s="67"/>
      <c r="K6" s="67"/>
      <c r="L6" s="381"/>
      <c r="M6" s="381"/>
      <c r="N6" s="20"/>
      <c r="O6" s="20"/>
      <c r="P6" s="20"/>
      <c r="Q6" s="9"/>
    </row>
    <row r="7" spans="1:17" ht="6.75" customHeight="1">
      <c r="A7" s="135"/>
      <c r="B7" s="135"/>
      <c r="C7" s="135"/>
      <c r="D7" s="135"/>
      <c r="E7" s="135"/>
      <c r="F7" s="135"/>
      <c r="G7" s="135"/>
      <c r="H7" s="135"/>
      <c r="I7" s="135"/>
      <c r="J7" s="67"/>
      <c r="K7" s="67"/>
      <c r="L7" s="134"/>
      <c r="M7" s="134"/>
      <c r="N7" s="20"/>
      <c r="O7" s="20"/>
      <c r="P7" s="20"/>
      <c r="Q7" s="9"/>
    </row>
    <row r="8" spans="1:17" ht="4.5" customHeight="1">
      <c r="A8" s="135"/>
      <c r="B8" s="135"/>
      <c r="C8" s="135"/>
      <c r="D8" s="135"/>
      <c r="E8" s="135"/>
      <c r="F8" s="135"/>
      <c r="G8" s="135"/>
      <c r="H8" s="135"/>
      <c r="I8" s="135"/>
      <c r="J8" s="67"/>
      <c r="K8" s="67"/>
      <c r="L8" s="134"/>
      <c r="M8" s="134"/>
      <c r="N8" s="20"/>
      <c r="O8" s="20"/>
      <c r="P8" s="20"/>
      <c r="Q8" s="9"/>
    </row>
    <row r="9" spans="1:17" ht="5.25" customHeight="1" thickBot="1">
      <c r="A9" s="386"/>
      <c r="B9" s="386"/>
      <c r="C9" s="386"/>
      <c r="D9" s="1"/>
      <c r="E9" s="1"/>
      <c r="F9" s="1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</row>
    <row r="10" spans="1:17" s="33" customFormat="1" ht="69" customHeight="1">
      <c r="A10" s="388" t="s">
        <v>151</v>
      </c>
      <c r="B10" s="391" t="s">
        <v>105</v>
      </c>
      <c r="C10" s="388" t="s">
        <v>106</v>
      </c>
      <c r="D10" s="370" t="s">
        <v>182</v>
      </c>
      <c r="E10" s="370" t="s">
        <v>184</v>
      </c>
      <c r="F10" s="370" t="s">
        <v>186</v>
      </c>
      <c r="G10" s="370" t="s">
        <v>187</v>
      </c>
      <c r="H10" s="373" t="s">
        <v>107</v>
      </c>
      <c r="I10" s="374"/>
      <c r="J10" s="374"/>
      <c r="K10" s="374"/>
      <c r="L10" s="374"/>
      <c r="M10" s="374"/>
      <c r="N10" s="374"/>
      <c r="O10" s="374"/>
      <c r="P10" s="374"/>
      <c r="Q10" s="375"/>
    </row>
    <row r="11" spans="1:17" s="33" customFormat="1" ht="15.75" customHeight="1" thickBot="1">
      <c r="A11" s="389"/>
      <c r="B11" s="392"/>
      <c r="C11" s="389"/>
      <c r="D11" s="371"/>
      <c r="E11" s="371"/>
      <c r="F11" s="371"/>
      <c r="G11" s="371"/>
      <c r="H11" s="376"/>
      <c r="I11" s="377"/>
      <c r="J11" s="377"/>
      <c r="K11" s="377"/>
      <c r="L11" s="377"/>
      <c r="M11" s="377"/>
      <c r="N11" s="377"/>
      <c r="O11" s="377"/>
      <c r="P11" s="377"/>
      <c r="Q11" s="378"/>
    </row>
    <row r="12" spans="1:17" s="33" customFormat="1" ht="48.75" customHeight="1" thickBot="1">
      <c r="A12" s="390"/>
      <c r="B12" s="393"/>
      <c r="C12" s="390"/>
      <c r="D12" s="372"/>
      <c r="E12" s="372"/>
      <c r="F12" s="372"/>
      <c r="G12" s="372"/>
      <c r="H12" s="225" t="s">
        <v>108</v>
      </c>
      <c r="I12" s="226" t="s">
        <v>109</v>
      </c>
      <c r="J12" s="226" t="s">
        <v>110</v>
      </c>
      <c r="K12" s="226" t="s">
        <v>111</v>
      </c>
      <c r="L12" s="226" t="s">
        <v>112</v>
      </c>
      <c r="M12" s="226" t="s">
        <v>113</v>
      </c>
      <c r="N12" s="226" t="s">
        <v>114</v>
      </c>
      <c r="O12" s="226" t="s">
        <v>115</v>
      </c>
      <c r="P12" s="226" t="s">
        <v>116</v>
      </c>
      <c r="Q12" s="226" t="s">
        <v>117</v>
      </c>
    </row>
    <row r="13" spans="1:17" s="33" customFormat="1" ht="15.75" thickBot="1">
      <c r="A13" s="227">
        <v>1</v>
      </c>
      <c r="B13" s="228">
        <v>2</v>
      </c>
      <c r="C13" s="227">
        <v>3</v>
      </c>
      <c r="D13" s="228">
        <v>4</v>
      </c>
      <c r="E13" s="228">
        <v>5</v>
      </c>
      <c r="F13" s="228">
        <v>6</v>
      </c>
      <c r="G13" s="228" t="s">
        <v>69</v>
      </c>
      <c r="H13" s="228">
        <v>8</v>
      </c>
      <c r="I13" s="228">
        <v>9</v>
      </c>
      <c r="J13" s="228">
        <v>10</v>
      </c>
      <c r="K13" s="228">
        <v>11</v>
      </c>
      <c r="L13" s="228">
        <v>12</v>
      </c>
      <c r="M13" s="228">
        <v>13</v>
      </c>
      <c r="N13" s="228">
        <v>14</v>
      </c>
      <c r="O13" s="228">
        <v>15</v>
      </c>
      <c r="P13" s="228">
        <v>16</v>
      </c>
      <c r="Q13" s="228" t="s">
        <v>2</v>
      </c>
    </row>
    <row r="14" spans="1:17" s="33" customFormat="1" ht="22.5">
      <c r="A14" s="229" t="s">
        <v>3</v>
      </c>
      <c r="B14" s="230" t="s">
        <v>118</v>
      </c>
      <c r="C14" s="231"/>
      <c r="D14" s="232">
        <f>SUM(D15:D25)</f>
        <v>0</v>
      </c>
      <c r="E14" s="232">
        <f aca="true" t="shared" si="0" ref="E14:Q14">SUM(E15:E25)</f>
        <v>0</v>
      </c>
      <c r="F14" s="232">
        <f t="shared" si="0"/>
        <v>0</v>
      </c>
      <c r="G14" s="232">
        <f t="shared" si="0"/>
        <v>0</v>
      </c>
      <c r="H14" s="232">
        <f t="shared" si="0"/>
        <v>0</v>
      </c>
      <c r="I14" s="232">
        <f t="shared" si="0"/>
        <v>0</v>
      </c>
      <c r="J14" s="232">
        <f t="shared" si="0"/>
        <v>0</v>
      </c>
      <c r="K14" s="232">
        <f t="shared" si="0"/>
        <v>0</v>
      </c>
      <c r="L14" s="232">
        <f t="shared" si="0"/>
        <v>0</v>
      </c>
      <c r="M14" s="232">
        <f t="shared" si="0"/>
        <v>0</v>
      </c>
      <c r="N14" s="232">
        <f t="shared" si="0"/>
        <v>0</v>
      </c>
      <c r="O14" s="232">
        <f t="shared" si="0"/>
        <v>0</v>
      </c>
      <c r="P14" s="232">
        <f t="shared" si="0"/>
        <v>0</v>
      </c>
      <c r="Q14" s="233">
        <f t="shared" si="0"/>
        <v>0</v>
      </c>
    </row>
    <row r="15" spans="1:19" ht="23.25">
      <c r="A15" s="234">
        <v>1</v>
      </c>
      <c r="B15" s="13" t="s">
        <v>119</v>
      </c>
      <c r="C15" s="235">
        <v>611100</v>
      </c>
      <c r="D15" s="117"/>
      <c r="E15" s="117"/>
      <c r="F15" s="117"/>
      <c r="G15" s="117">
        <f aca="true" t="shared" si="1" ref="G15:G64">SUM(H15:Q15)</f>
        <v>0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90"/>
      <c r="S15" s="64"/>
    </row>
    <row r="16" spans="1:19" ht="57">
      <c r="A16" s="236">
        <v>2</v>
      </c>
      <c r="B16" s="18" t="s">
        <v>120</v>
      </c>
      <c r="C16" s="14">
        <v>611200</v>
      </c>
      <c r="D16" s="117"/>
      <c r="E16" s="117"/>
      <c r="F16" s="117"/>
      <c r="G16" s="117">
        <f t="shared" si="1"/>
        <v>0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90"/>
      <c r="S16" s="64"/>
    </row>
    <row r="17" spans="1:19" ht="23.25">
      <c r="A17" s="236">
        <v>3</v>
      </c>
      <c r="B17" s="13" t="s">
        <v>121</v>
      </c>
      <c r="C17" s="14">
        <v>613100</v>
      </c>
      <c r="D17" s="117"/>
      <c r="E17" s="117"/>
      <c r="F17" s="117"/>
      <c r="G17" s="117">
        <f t="shared" si="1"/>
        <v>0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90"/>
      <c r="S17" s="64"/>
    </row>
    <row r="18" spans="1:19" ht="38.25">
      <c r="A18" s="236">
        <v>4</v>
      </c>
      <c r="B18" s="18" t="s">
        <v>122</v>
      </c>
      <c r="C18" s="14">
        <v>613200</v>
      </c>
      <c r="D18" s="117"/>
      <c r="E18" s="117"/>
      <c r="F18" s="117"/>
      <c r="G18" s="117">
        <f t="shared" si="1"/>
        <v>0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90"/>
      <c r="S18" s="64"/>
    </row>
    <row r="19" spans="1:19" ht="38.25">
      <c r="A19" s="236">
        <v>5</v>
      </c>
      <c r="B19" s="18" t="s">
        <v>123</v>
      </c>
      <c r="C19" s="14">
        <v>613300</v>
      </c>
      <c r="D19" s="117"/>
      <c r="E19" s="117"/>
      <c r="F19" s="117"/>
      <c r="G19" s="117">
        <f t="shared" si="1"/>
        <v>0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90"/>
      <c r="S19" s="64"/>
    </row>
    <row r="20" spans="1:19" ht="23.25">
      <c r="A20" s="236">
        <v>6</v>
      </c>
      <c r="B20" s="13" t="s">
        <v>124</v>
      </c>
      <c r="C20" s="14">
        <v>613400</v>
      </c>
      <c r="D20" s="117"/>
      <c r="E20" s="117"/>
      <c r="F20" s="117"/>
      <c r="G20" s="117">
        <f t="shared" si="1"/>
        <v>0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90"/>
      <c r="S20" s="64"/>
    </row>
    <row r="21" spans="1:19" ht="38.25">
      <c r="A21" s="236">
        <v>7</v>
      </c>
      <c r="B21" s="18" t="s">
        <v>125</v>
      </c>
      <c r="C21" s="14">
        <v>613500</v>
      </c>
      <c r="D21" s="117"/>
      <c r="E21" s="117"/>
      <c r="F21" s="117"/>
      <c r="G21" s="117">
        <f t="shared" si="1"/>
        <v>0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90"/>
      <c r="S21" s="64"/>
    </row>
    <row r="22" spans="1:19" ht="23.25">
      <c r="A22" s="236">
        <v>8</v>
      </c>
      <c r="B22" s="13" t="s">
        <v>126</v>
      </c>
      <c r="C22" s="14">
        <v>613600</v>
      </c>
      <c r="D22" s="117"/>
      <c r="E22" s="117"/>
      <c r="F22" s="117"/>
      <c r="G22" s="117">
        <f t="shared" si="1"/>
        <v>0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90"/>
      <c r="S22" s="64"/>
    </row>
    <row r="23" spans="1:19" ht="23.25">
      <c r="A23" s="236">
        <v>9</v>
      </c>
      <c r="B23" s="13" t="s">
        <v>127</v>
      </c>
      <c r="C23" s="14">
        <v>613700</v>
      </c>
      <c r="D23" s="117"/>
      <c r="E23" s="117"/>
      <c r="F23" s="117"/>
      <c r="G23" s="117">
        <f t="shared" si="1"/>
        <v>0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90"/>
      <c r="S23" s="64"/>
    </row>
    <row r="24" spans="1:19" ht="57">
      <c r="A24" s="236">
        <v>10</v>
      </c>
      <c r="B24" s="18" t="s">
        <v>128</v>
      </c>
      <c r="C24" s="14">
        <v>613800</v>
      </c>
      <c r="D24" s="117"/>
      <c r="E24" s="117"/>
      <c r="F24" s="117"/>
      <c r="G24" s="117">
        <f t="shared" si="1"/>
        <v>0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90"/>
      <c r="S24" s="64"/>
    </row>
    <row r="25" spans="1:19" ht="38.25">
      <c r="A25" s="236">
        <v>11</v>
      </c>
      <c r="B25" s="18" t="s">
        <v>129</v>
      </c>
      <c r="C25" s="14">
        <v>613900</v>
      </c>
      <c r="D25" s="117"/>
      <c r="E25" s="117"/>
      <c r="F25" s="117"/>
      <c r="G25" s="117">
        <f t="shared" si="1"/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90"/>
      <c r="S25" s="64"/>
    </row>
    <row r="26" spans="1:18" s="33" customFormat="1" ht="65.25" customHeight="1" thickBot="1">
      <c r="A26" s="237" t="s">
        <v>8</v>
      </c>
      <c r="B26" s="348" t="s">
        <v>130</v>
      </c>
      <c r="C26" s="239">
        <v>614000</v>
      </c>
      <c r="D26" s="240">
        <f>D27+D30+D32+D43+D46+D48</f>
        <v>0</v>
      </c>
      <c r="E26" s="240">
        <f aca="true" t="shared" si="2" ref="E26:Q26">E27+E30+E32+E43+E46+E48</f>
        <v>0</v>
      </c>
      <c r="F26" s="240">
        <f t="shared" si="2"/>
        <v>0</v>
      </c>
      <c r="G26" s="240">
        <f t="shared" si="2"/>
        <v>0</v>
      </c>
      <c r="H26" s="240">
        <f t="shared" si="2"/>
        <v>0</v>
      </c>
      <c r="I26" s="240">
        <f t="shared" si="2"/>
        <v>0</v>
      </c>
      <c r="J26" s="240">
        <f t="shared" si="2"/>
        <v>0</v>
      </c>
      <c r="K26" s="240">
        <f t="shared" si="2"/>
        <v>0</v>
      </c>
      <c r="L26" s="240">
        <f t="shared" si="2"/>
        <v>0</v>
      </c>
      <c r="M26" s="240">
        <f t="shared" si="2"/>
        <v>0</v>
      </c>
      <c r="N26" s="240">
        <f t="shared" si="2"/>
        <v>0</v>
      </c>
      <c r="O26" s="240">
        <f t="shared" si="2"/>
        <v>0</v>
      </c>
      <c r="P26" s="240">
        <f t="shared" si="2"/>
        <v>0</v>
      </c>
      <c r="Q26" s="241">
        <f t="shared" si="2"/>
        <v>0</v>
      </c>
      <c r="R26" s="34"/>
    </row>
    <row r="27" spans="1:17" ht="38.25">
      <c r="A27" s="242">
        <v>1</v>
      </c>
      <c r="B27" s="52" t="s">
        <v>131</v>
      </c>
      <c r="C27" s="48">
        <v>614100</v>
      </c>
      <c r="D27" s="162">
        <f>SUM(D28:D29)</f>
        <v>0</v>
      </c>
      <c r="E27" s="162">
        <f aca="true" t="shared" si="3" ref="E27:Q27">SUM(E28:E29)</f>
        <v>0</v>
      </c>
      <c r="F27" s="162">
        <f t="shared" si="3"/>
        <v>0</v>
      </c>
      <c r="G27" s="162">
        <f t="shared" si="3"/>
        <v>0</v>
      </c>
      <c r="H27" s="162">
        <f t="shared" si="3"/>
        <v>0</v>
      </c>
      <c r="I27" s="162">
        <f t="shared" si="3"/>
        <v>0</v>
      </c>
      <c r="J27" s="162">
        <f t="shared" si="3"/>
        <v>0</v>
      </c>
      <c r="K27" s="162">
        <f t="shared" si="3"/>
        <v>0</v>
      </c>
      <c r="L27" s="162">
        <f t="shared" si="3"/>
        <v>0</v>
      </c>
      <c r="M27" s="162">
        <f t="shared" si="3"/>
        <v>0</v>
      </c>
      <c r="N27" s="162">
        <f t="shared" si="3"/>
        <v>0</v>
      </c>
      <c r="O27" s="162">
        <f t="shared" si="3"/>
        <v>0</v>
      </c>
      <c r="P27" s="162">
        <f t="shared" si="3"/>
        <v>0</v>
      </c>
      <c r="Q27" s="163">
        <f t="shared" si="3"/>
        <v>0</v>
      </c>
    </row>
    <row r="28" spans="1:17" ht="23.25">
      <c r="A28" s="243"/>
      <c r="B28" s="15"/>
      <c r="C28" s="16"/>
      <c r="D28" s="117"/>
      <c r="E28" s="117"/>
      <c r="F28" s="117"/>
      <c r="G28" s="117">
        <f t="shared" si="1"/>
        <v>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90"/>
    </row>
    <row r="29" spans="1:17" ht="23.25">
      <c r="A29" s="243"/>
      <c r="B29" s="15"/>
      <c r="C29" s="16"/>
      <c r="D29" s="117"/>
      <c r="E29" s="117"/>
      <c r="F29" s="117"/>
      <c r="G29" s="117">
        <f t="shared" si="1"/>
        <v>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90"/>
    </row>
    <row r="30" spans="1:17" ht="23.25">
      <c r="A30" s="243">
        <v>2</v>
      </c>
      <c r="B30" s="15" t="s">
        <v>132</v>
      </c>
      <c r="C30" s="16">
        <v>614200</v>
      </c>
      <c r="D30" s="117">
        <f>D31</f>
        <v>0</v>
      </c>
      <c r="E30" s="117">
        <f aca="true" t="shared" si="4" ref="E30:Q30">E31</f>
        <v>0</v>
      </c>
      <c r="F30" s="117">
        <f t="shared" si="4"/>
        <v>0</v>
      </c>
      <c r="G30" s="117">
        <f t="shared" si="4"/>
        <v>0</v>
      </c>
      <c r="H30" s="117">
        <f t="shared" si="4"/>
        <v>0</v>
      </c>
      <c r="I30" s="117">
        <f t="shared" si="4"/>
        <v>0</v>
      </c>
      <c r="J30" s="117">
        <f t="shared" si="4"/>
        <v>0</v>
      </c>
      <c r="K30" s="117">
        <f t="shared" si="4"/>
        <v>0</v>
      </c>
      <c r="L30" s="117">
        <f t="shared" si="4"/>
        <v>0</v>
      </c>
      <c r="M30" s="117">
        <f t="shared" si="4"/>
        <v>0</v>
      </c>
      <c r="N30" s="117">
        <f t="shared" si="4"/>
        <v>0</v>
      </c>
      <c r="O30" s="117">
        <f t="shared" si="4"/>
        <v>0</v>
      </c>
      <c r="P30" s="117">
        <f t="shared" si="4"/>
        <v>0</v>
      </c>
      <c r="Q30" s="190">
        <f t="shared" si="4"/>
        <v>0</v>
      </c>
    </row>
    <row r="31" spans="1:17" ht="23.25">
      <c r="A31" s="243"/>
      <c r="B31" s="15"/>
      <c r="C31" s="16"/>
      <c r="D31" s="117"/>
      <c r="E31" s="117"/>
      <c r="F31" s="117"/>
      <c r="G31" s="117">
        <f t="shared" si="1"/>
        <v>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90"/>
    </row>
    <row r="32" spans="1:17" ht="36" customHeight="1">
      <c r="A32" s="243">
        <v>3</v>
      </c>
      <c r="B32" s="18" t="s">
        <v>133</v>
      </c>
      <c r="C32" s="16">
        <v>614300</v>
      </c>
      <c r="D32" s="117">
        <f>SUM(D33:D42)</f>
        <v>0</v>
      </c>
      <c r="E32" s="117">
        <f aca="true" t="shared" si="5" ref="E32:Q32">SUM(E33:E42)</f>
        <v>0</v>
      </c>
      <c r="F32" s="117">
        <f t="shared" si="5"/>
        <v>0</v>
      </c>
      <c r="G32" s="117">
        <f t="shared" si="5"/>
        <v>0</v>
      </c>
      <c r="H32" s="117">
        <f t="shared" si="5"/>
        <v>0</v>
      </c>
      <c r="I32" s="117">
        <f t="shared" si="5"/>
        <v>0</v>
      </c>
      <c r="J32" s="117">
        <f t="shared" si="5"/>
        <v>0</v>
      </c>
      <c r="K32" s="117">
        <f t="shared" si="5"/>
        <v>0</v>
      </c>
      <c r="L32" s="117">
        <f t="shared" si="5"/>
        <v>0</v>
      </c>
      <c r="M32" s="117">
        <f t="shared" si="5"/>
        <v>0</v>
      </c>
      <c r="N32" s="117">
        <f t="shared" si="5"/>
        <v>0</v>
      </c>
      <c r="O32" s="117">
        <f t="shared" si="5"/>
        <v>0</v>
      </c>
      <c r="P32" s="117">
        <f t="shared" si="5"/>
        <v>0</v>
      </c>
      <c r="Q32" s="190">
        <f t="shared" si="5"/>
        <v>0</v>
      </c>
    </row>
    <row r="33" spans="1:17" ht="23.25">
      <c r="A33" s="243"/>
      <c r="B33" s="15"/>
      <c r="C33" s="16"/>
      <c r="D33" s="117"/>
      <c r="E33" s="117"/>
      <c r="F33" s="117"/>
      <c r="G33" s="117">
        <f t="shared" si="1"/>
        <v>0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90"/>
    </row>
    <row r="34" spans="1:17" ht="23.25">
      <c r="A34" s="243"/>
      <c r="B34" s="15"/>
      <c r="C34" s="16"/>
      <c r="D34" s="117"/>
      <c r="E34" s="117"/>
      <c r="F34" s="117"/>
      <c r="G34" s="117">
        <f t="shared" si="1"/>
        <v>0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90"/>
    </row>
    <row r="35" spans="1:17" ht="23.25">
      <c r="A35" s="243"/>
      <c r="B35" s="15"/>
      <c r="C35" s="16"/>
      <c r="D35" s="117"/>
      <c r="E35" s="117"/>
      <c r="F35" s="117"/>
      <c r="G35" s="117">
        <f t="shared" si="1"/>
        <v>0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90"/>
    </row>
    <row r="36" spans="1:17" ht="23.25">
      <c r="A36" s="236"/>
      <c r="B36" s="13"/>
      <c r="C36" s="26"/>
      <c r="D36" s="117"/>
      <c r="E36" s="117"/>
      <c r="F36" s="117"/>
      <c r="G36" s="117">
        <f t="shared" si="1"/>
        <v>0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90"/>
    </row>
    <row r="37" spans="1:17" ht="23.25">
      <c r="A37" s="236"/>
      <c r="B37" s="15"/>
      <c r="C37" s="26"/>
      <c r="D37" s="117"/>
      <c r="E37" s="117"/>
      <c r="F37" s="117"/>
      <c r="G37" s="117">
        <f t="shared" si="1"/>
        <v>0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90"/>
    </row>
    <row r="38" spans="1:17" ht="23.25">
      <c r="A38" s="243"/>
      <c r="B38" s="15"/>
      <c r="C38" s="16"/>
      <c r="D38" s="117"/>
      <c r="E38" s="117"/>
      <c r="F38" s="117"/>
      <c r="G38" s="117">
        <f t="shared" si="1"/>
        <v>0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90"/>
    </row>
    <row r="39" spans="1:17" ht="23.25">
      <c r="A39" s="243"/>
      <c r="B39" s="15"/>
      <c r="C39" s="16"/>
      <c r="D39" s="117"/>
      <c r="E39" s="117"/>
      <c r="F39" s="117"/>
      <c r="G39" s="117">
        <f t="shared" si="1"/>
        <v>0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90"/>
    </row>
    <row r="40" spans="1:17" ht="23.25">
      <c r="A40" s="243"/>
      <c r="B40" s="15"/>
      <c r="C40" s="16"/>
      <c r="D40" s="117"/>
      <c r="E40" s="117"/>
      <c r="F40" s="117"/>
      <c r="G40" s="117">
        <f t="shared" si="1"/>
        <v>0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90"/>
    </row>
    <row r="41" spans="1:17" ht="23.25">
      <c r="A41" s="236"/>
      <c r="B41" s="15"/>
      <c r="C41" s="26"/>
      <c r="D41" s="117"/>
      <c r="E41" s="117"/>
      <c r="F41" s="117"/>
      <c r="G41" s="117">
        <f t="shared" si="1"/>
        <v>0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90"/>
    </row>
    <row r="42" spans="1:17" ht="23.25">
      <c r="A42" s="236"/>
      <c r="B42" s="15"/>
      <c r="C42" s="26"/>
      <c r="D42" s="244"/>
      <c r="E42" s="244"/>
      <c r="F42" s="117"/>
      <c r="G42" s="117">
        <f t="shared" si="1"/>
        <v>0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90"/>
    </row>
    <row r="43" spans="1:17" ht="23.25">
      <c r="A43" s="243">
        <v>4</v>
      </c>
      <c r="B43" s="15" t="s">
        <v>134</v>
      </c>
      <c r="C43" s="16">
        <v>614700</v>
      </c>
      <c r="D43" s="117">
        <f>SUM(D44:D45)</f>
        <v>0</v>
      </c>
      <c r="E43" s="117">
        <f aca="true" t="shared" si="6" ref="E43:Q43">SUM(E44:E45)</f>
        <v>0</v>
      </c>
      <c r="F43" s="117">
        <f t="shared" si="6"/>
        <v>0</v>
      </c>
      <c r="G43" s="117">
        <f t="shared" si="6"/>
        <v>0</v>
      </c>
      <c r="H43" s="117">
        <f t="shared" si="6"/>
        <v>0</v>
      </c>
      <c r="I43" s="117">
        <f t="shared" si="6"/>
        <v>0</v>
      </c>
      <c r="J43" s="117">
        <f t="shared" si="6"/>
        <v>0</v>
      </c>
      <c r="K43" s="117">
        <f t="shared" si="6"/>
        <v>0</v>
      </c>
      <c r="L43" s="117">
        <f t="shared" si="6"/>
        <v>0</v>
      </c>
      <c r="M43" s="117">
        <f t="shared" si="6"/>
        <v>0</v>
      </c>
      <c r="N43" s="117">
        <f t="shared" si="6"/>
        <v>0</v>
      </c>
      <c r="O43" s="117">
        <f t="shared" si="6"/>
        <v>0</v>
      </c>
      <c r="P43" s="117">
        <f t="shared" si="6"/>
        <v>0</v>
      </c>
      <c r="Q43" s="190">
        <f t="shared" si="6"/>
        <v>0</v>
      </c>
    </row>
    <row r="44" spans="1:17" ht="23.25">
      <c r="A44" s="243"/>
      <c r="B44" s="15"/>
      <c r="C44" s="16"/>
      <c r="D44" s="117"/>
      <c r="E44" s="117"/>
      <c r="F44" s="117"/>
      <c r="G44" s="117">
        <f t="shared" si="1"/>
        <v>0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90"/>
    </row>
    <row r="45" spans="1:17" ht="23.25">
      <c r="A45" s="243"/>
      <c r="B45" s="15"/>
      <c r="C45" s="16"/>
      <c r="D45" s="117"/>
      <c r="E45" s="117"/>
      <c r="F45" s="117"/>
      <c r="G45" s="117">
        <f t="shared" si="1"/>
        <v>0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90"/>
    </row>
    <row r="46" spans="1:17" ht="23.25">
      <c r="A46" s="243">
        <v>5</v>
      </c>
      <c r="B46" s="15" t="s">
        <v>135</v>
      </c>
      <c r="C46" s="16">
        <v>614800</v>
      </c>
      <c r="D46" s="117">
        <f>D47</f>
        <v>0</v>
      </c>
      <c r="E46" s="117">
        <f aca="true" t="shared" si="7" ref="E46:Q46">E47</f>
        <v>0</v>
      </c>
      <c r="F46" s="117">
        <f t="shared" si="7"/>
        <v>0</v>
      </c>
      <c r="G46" s="117">
        <f t="shared" si="7"/>
        <v>0</v>
      </c>
      <c r="H46" s="117">
        <f t="shared" si="7"/>
        <v>0</v>
      </c>
      <c r="I46" s="117">
        <f t="shared" si="7"/>
        <v>0</v>
      </c>
      <c r="J46" s="117">
        <f t="shared" si="7"/>
        <v>0</v>
      </c>
      <c r="K46" s="117">
        <f t="shared" si="7"/>
        <v>0</v>
      </c>
      <c r="L46" s="117">
        <f t="shared" si="7"/>
        <v>0</v>
      </c>
      <c r="M46" s="117">
        <f t="shared" si="7"/>
        <v>0</v>
      </c>
      <c r="N46" s="117">
        <f t="shared" si="7"/>
        <v>0</v>
      </c>
      <c r="O46" s="117">
        <f t="shared" si="7"/>
        <v>0</v>
      </c>
      <c r="P46" s="117">
        <f t="shared" si="7"/>
        <v>0</v>
      </c>
      <c r="Q46" s="190">
        <f t="shared" si="7"/>
        <v>0</v>
      </c>
    </row>
    <row r="47" spans="1:17" ht="23.25">
      <c r="A47" s="243"/>
      <c r="B47" s="15"/>
      <c r="C47" s="16"/>
      <c r="D47" s="117"/>
      <c r="E47" s="117"/>
      <c r="F47" s="117"/>
      <c r="G47" s="117">
        <f t="shared" si="1"/>
        <v>0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90"/>
    </row>
    <row r="48" spans="1:17" ht="23.25">
      <c r="A48" s="243">
        <v>6</v>
      </c>
      <c r="B48" s="15" t="s">
        <v>136</v>
      </c>
      <c r="C48" s="16">
        <v>614900</v>
      </c>
      <c r="D48" s="117">
        <f>D49</f>
        <v>0</v>
      </c>
      <c r="E48" s="117">
        <f aca="true" t="shared" si="8" ref="E48:Q48">E49</f>
        <v>0</v>
      </c>
      <c r="F48" s="117">
        <f t="shared" si="8"/>
        <v>0</v>
      </c>
      <c r="G48" s="117">
        <f t="shared" si="8"/>
        <v>0</v>
      </c>
      <c r="H48" s="117">
        <f t="shared" si="8"/>
        <v>0</v>
      </c>
      <c r="I48" s="117">
        <f t="shared" si="8"/>
        <v>0</v>
      </c>
      <c r="J48" s="117">
        <f t="shared" si="8"/>
        <v>0</v>
      </c>
      <c r="K48" s="117">
        <f t="shared" si="8"/>
        <v>0</v>
      </c>
      <c r="L48" s="117">
        <f t="shared" si="8"/>
        <v>0</v>
      </c>
      <c r="M48" s="117">
        <f t="shared" si="8"/>
        <v>0</v>
      </c>
      <c r="N48" s="117">
        <f t="shared" si="8"/>
        <v>0</v>
      </c>
      <c r="O48" s="117">
        <f t="shared" si="8"/>
        <v>0</v>
      </c>
      <c r="P48" s="117">
        <f t="shared" si="8"/>
        <v>0</v>
      </c>
      <c r="Q48" s="190">
        <f t="shared" si="8"/>
        <v>0</v>
      </c>
    </row>
    <row r="49" spans="1:17" ht="24" thickBot="1">
      <c r="A49" s="245"/>
      <c r="B49" s="177"/>
      <c r="C49" s="178"/>
      <c r="D49" s="191"/>
      <c r="E49" s="191"/>
      <c r="F49" s="191"/>
      <c r="G49" s="191">
        <f t="shared" si="1"/>
        <v>0</v>
      </c>
      <c r="H49" s="191"/>
      <c r="I49" s="191"/>
      <c r="J49" s="191"/>
      <c r="K49" s="191"/>
      <c r="L49" s="191"/>
      <c r="M49" s="191"/>
      <c r="N49" s="191"/>
      <c r="O49" s="191"/>
      <c r="P49" s="191"/>
      <c r="Q49" s="192"/>
    </row>
    <row r="50" spans="1:18" s="33" customFormat="1" ht="57" thickBot="1">
      <c r="A50" s="246" t="s">
        <v>9</v>
      </c>
      <c r="B50" s="247" t="s">
        <v>137</v>
      </c>
      <c r="C50" s="248">
        <v>615000</v>
      </c>
      <c r="D50" s="249">
        <f>D51+D54</f>
        <v>0</v>
      </c>
      <c r="E50" s="249">
        <f aca="true" t="shared" si="9" ref="E50:Q50">E51+E54</f>
        <v>0</v>
      </c>
      <c r="F50" s="249">
        <f t="shared" si="9"/>
        <v>0</v>
      </c>
      <c r="G50" s="249">
        <f t="shared" si="9"/>
        <v>0</v>
      </c>
      <c r="H50" s="249">
        <f t="shared" si="9"/>
        <v>0</v>
      </c>
      <c r="I50" s="249">
        <f t="shared" si="9"/>
        <v>0</v>
      </c>
      <c r="J50" s="249">
        <f t="shared" si="9"/>
        <v>0</v>
      </c>
      <c r="K50" s="249">
        <f t="shared" si="9"/>
        <v>0</v>
      </c>
      <c r="L50" s="249">
        <f t="shared" si="9"/>
        <v>0</v>
      </c>
      <c r="M50" s="249">
        <f t="shared" si="9"/>
        <v>0</v>
      </c>
      <c r="N50" s="249">
        <f t="shared" si="9"/>
        <v>0</v>
      </c>
      <c r="O50" s="249">
        <f t="shared" si="9"/>
        <v>0</v>
      </c>
      <c r="P50" s="249">
        <f t="shared" si="9"/>
        <v>0</v>
      </c>
      <c r="Q50" s="250">
        <f t="shared" si="9"/>
        <v>0</v>
      </c>
      <c r="R50" s="34"/>
    </row>
    <row r="51" spans="1:17" ht="38.25">
      <c r="A51" s="242">
        <v>1</v>
      </c>
      <c r="B51" s="52" t="s">
        <v>138</v>
      </c>
      <c r="C51" s="48">
        <v>615100</v>
      </c>
      <c r="D51" s="162">
        <f>D52+D53</f>
        <v>0</v>
      </c>
      <c r="E51" s="162">
        <f aca="true" t="shared" si="10" ref="E51:Q51">E52+E53</f>
        <v>0</v>
      </c>
      <c r="F51" s="162">
        <f t="shared" si="10"/>
        <v>0</v>
      </c>
      <c r="G51" s="162">
        <f t="shared" si="10"/>
        <v>0</v>
      </c>
      <c r="H51" s="162">
        <f t="shared" si="10"/>
        <v>0</v>
      </c>
      <c r="I51" s="162">
        <f t="shared" si="10"/>
        <v>0</v>
      </c>
      <c r="J51" s="162">
        <f t="shared" si="10"/>
        <v>0</v>
      </c>
      <c r="K51" s="162">
        <f t="shared" si="10"/>
        <v>0</v>
      </c>
      <c r="L51" s="162">
        <f t="shared" si="10"/>
        <v>0</v>
      </c>
      <c r="M51" s="162">
        <f t="shared" si="10"/>
        <v>0</v>
      </c>
      <c r="N51" s="162">
        <f t="shared" si="10"/>
        <v>0</v>
      </c>
      <c r="O51" s="162">
        <f t="shared" si="10"/>
        <v>0</v>
      </c>
      <c r="P51" s="162">
        <f t="shared" si="10"/>
        <v>0</v>
      </c>
      <c r="Q51" s="163">
        <f t="shared" si="10"/>
        <v>0</v>
      </c>
    </row>
    <row r="52" spans="1:17" ht="23.25">
      <c r="A52" s="243"/>
      <c r="B52" s="15"/>
      <c r="C52" s="16"/>
      <c r="D52" s="117"/>
      <c r="E52" s="117"/>
      <c r="F52" s="117"/>
      <c r="G52" s="117">
        <f t="shared" si="1"/>
        <v>0</v>
      </c>
      <c r="H52" s="117"/>
      <c r="I52" s="117"/>
      <c r="J52" s="117"/>
      <c r="K52" s="117"/>
      <c r="L52" s="117"/>
      <c r="M52" s="117"/>
      <c r="N52" s="117"/>
      <c r="O52" s="117"/>
      <c r="P52" s="117"/>
      <c r="Q52" s="190"/>
    </row>
    <row r="53" spans="1:17" ht="23.25">
      <c r="A53" s="243"/>
      <c r="B53" s="15"/>
      <c r="C53" s="16"/>
      <c r="D53" s="117"/>
      <c r="E53" s="117"/>
      <c r="F53" s="117"/>
      <c r="G53" s="117">
        <f t="shared" si="1"/>
        <v>0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90"/>
    </row>
    <row r="54" spans="1:17" ht="75.75">
      <c r="A54" s="243">
        <v>2</v>
      </c>
      <c r="B54" s="17" t="s">
        <v>139</v>
      </c>
      <c r="C54" s="16">
        <v>615200</v>
      </c>
      <c r="D54" s="119">
        <f>D55</f>
        <v>0</v>
      </c>
      <c r="E54" s="119">
        <f aca="true" t="shared" si="11" ref="E54:Q54">E55</f>
        <v>0</v>
      </c>
      <c r="F54" s="119">
        <f t="shared" si="11"/>
        <v>0</v>
      </c>
      <c r="G54" s="119">
        <f t="shared" si="11"/>
        <v>0</v>
      </c>
      <c r="H54" s="119">
        <f t="shared" si="11"/>
        <v>0</v>
      </c>
      <c r="I54" s="119">
        <f t="shared" si="11"/>
        <v>0</v>
      </c>
      <c r="J54" s="119">
        <f t="shared" si="11"/>
        <v>0</v>
      </c>
      <c r="K54" s="119">
        <f t="shared" si="11"/>
        <v>0</v>
      </c>
      <c r="L54" s="119">
        <f t="shared" si="11"/>
        <v>0</v>
      </c>
      <c r="M54" s="119">
        <f t="shared" si="11"/>
        <v>0</v>
      </c>
      <c r="N54" s="119">
        <f t="shared" si="11"/>
        <v>0</v>
      </c>
      <c r="O54" s="119">
        <f t="shared" si="11"/>
        <v>0</v>
      </c>
      <c r="P54" s="119">
        <f t="shared" si="11"/>
        <v>0</v>
      </c>
      <c r="Q54" s="165">
        <f t="shared" si="11"/>
        <v>0</v>
      </c>
    </row>
    <row r="55" spans="1:17" ht="23.25">
      <c r="A55" s="243"/>
      <c r="B55" s="17"/>
      <c r="C55" s="16"/>
      <c r="D55" s="117"/>
      <c r="E55" s="117"/>
      <c r="F55" s="117"/>
      <c r="G55" s="117">
        <f t="shared" si="1"/>
        <v>0</v>
      </c>
      <c r="H55" s="117"/>
      <c r="I55" s="117"/>
      <c r="J55" s="117"/>
      <c r="K55" s="117"/>
      <c r="L55" s="117"/>
      <c r="M55" s="117"/>
      <c r="N55" s="117"/>
      <c r="O55" s="117"/>
      <c r="P55" s="117"/>
      <c r="Q55" s="190"/>
    </row>
    <row r="56" spans="1:18" s="33" customFormat="1" ht="38.25" thickBot="1">
      <c r="A56" s="237" t="s">
        <v>10</v>
      </c>
      <c r="B56" s="238" t="s">
        <v>140</v>
      </c>
      <c r="C56" s="239">
        <v>616000</v>
      </c>
      <c r="D56" s="240">
        <f>D57</f>
        <v>0</v>
      </c>
      <c r="E56" s="240">
        <f aca="true" t="shared" si="12" ref="E56:Q56">E57</f>
        <v>0</v>
      </c>
      <c r="F56" s="240">
        <f t="shared" si="12"/>
        <v>0</v>
      </c>
      <c r="G56" s="240">
        <f t="shared" si="12"/>
        <v>0</v>
      </c>
      <c r="H56" s="240">
        <f t="shared" si="12"/>
        <v>0</v>
      </c>
      <c r="I56" s="240">
        <f t="shared" si="12"/>
        <v>0</v>
      </c>
      <c r="J56" s="240">
        <f t="shared" si="12"/>
        <v>0</v>
      </c>
      <c r="K56" s="240">
        <f t="shared" si="12"/>
        <v>0</v>
      </c>
      <c r="L56" s="240">
        <f t="shared" si="12"/>
        <v>0</v>
      </c>
      <c r="M56" s="240">
        <f t="shared" si="12"/>
        <v>0</v>
      </c>
      <c r="N56" s="240">
        <f t="shared" si="12"/>
        <v>0</v>
      </c>
      <c r="O56" s="240">
        <f t="shared" si="12"/>
        <v>0</v>
      </c>
      <c r="P56" s="240">
        <f t="shared" si="12"/>
        <v>0</v>
      </c>
      <c r="Q56" s="241">
        <f t="shared" si="12"/>
        <v>0</v>
      </c>
      <c r="R56" s="34"/>
    </row>
    <row r="57" spans="1:17" ht="23.25">
      <c r="A57" s="242">
        <v>1</v>
      </c>
      <c r="B57" s="51" t="s">
        <v>141</v>
      </c>
      <c r="C57" s="48">
        <v>616200</v>
      </c>
      <c r="D57" s="169"/>
      <c r="E57" s="169"/>
      <c r="F57" s="169"/>
      <c r="G57" s="117">
        <f t="shared" si="1"/>
        <v>0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90"/>
    </row>
    <row r="58" spans="1:17" s="33" customFormat="1" ht="57" thickBot="1">
      <c r="A58" s="237" t="s">
        <v>11</v>
      </c>
      <c r="B58" s="238" t="s">
        <v>142</v>
      </c>
      <c r="C58" s="239"/>
      <c r="D58" s="240">
        <f>SUM(D59:D64)</f>
        <v>0</v>
      </c>
      <c r="E58" s="240">
        <f aca="true" t="shared" si="13" ref="E58:Q58">SUM(E59:E64)</f>
        <v>0</v>
      </c>
      <c r="F58" s="240">
        <f t="shared" si="13"/>
        <v>0</v>
      </c>
      <c r="G58" s="240">
        <f t="shared" si="13"/>
        <v>0</v>
      </c>
      <c r="H58" s="240">
        <f t="shared" si="13"/>
        <v>0</v>
      </c>
      <c r="I58" s="240">
        <f t="shared" si="13"/>
        <v>0</v>
      </c>
      <c r="J58" s="240">
        <f t="shared" si="13"/>
        <v>0</v>
      </c>
      <c r="K58" s="240">
        <f t="shared" si="13"/>
        <v>0</v>
      </c>
      <c r="L58" s="240">
        <f t="shared" si="13"/>
        <v>0</v>
      </c>
      <c r="M58" s="240">
        <f t="shared" si="13"/>
        <v>0</v>
      </c>
      <c r="N58" s="240">
        <f t="shared" si="13"/>
        <v>0</v>
      </c>
      <c r="O58" s="240">
        <f t="shared" si="13"/>
        <v>0</v>
      </c>
      <c r="P58" s="240">
        <f t="shared" si="13"/>
        <v>0</v>
      </c>
      <c r="Q58" s="241">
        <f t="shared" si="13"/>
        <v>0</v>
      </c>
    </row>
    <row r="59" spans="1:17" ht="38.25">
      <c r="A59" s="251">
        <v>1</v>
      </c>
      <c r="B59" s="50" t="s">
        <v>143</v>
      </c>
      <c r="C59" s="49">
        <v>821100</v>
      </c>
      <c r="D59" s="169"/>
      <c r="E59" s="169"/>
      <c r="F59" s="169"/>
      <c r="G59" s="117">
        <f t="shared" si="1"/>
        <v>0</v>
      </c>
      <c r="H59" s="117"/>
      <c r="I59" s="117"/>
      <c r="J59" s="117"/>
      <c r="K59" s="117"/>
      <c r="L59" s="117"/>
      <c r="M59" s="117"/>
      <c r="N59" s="117"/>
      <c r="O59" s="117"/>
      <c r="P59" s="117"/>
      <c r="Q59" s="190"/>
    </row>
    <row r="60" spans="1:17" ht="23.25">
      <c r="A60" s="236">
        <v>2</v>
      </c>
      <c r="B60" s="13" t="s">
        <v>144</v>
      </c>
      <c r="C60" s="14">
        <v>821200</v>
      </c>
      <c r="D60" s="117"/>
      <c r="E60" s="117"/>
      <c r="F60" s="117"/>
      <c r="G60" s="117">
        <f t="shared" si="1"/>
        <v>0</v>
      </c>
      <c r="H60" s="117"/>
      <c r="I60" s="117"/>
      <c r="J60" s="117"/>
      <c r="K60" s="117"/>
      <c r="L60" s="117"/>
      <c r="M60" s="117"/>
      <c r="N60" s="117"/>
      <c r="O60" s="117"/>
      <c r="P60" s="117"/>
      <c r="Q60" s="190"/>
    </row>
    <row r="61" spans="1:17" ht="23.25">
      <c r="A61" s="236">
        <v>3</v>
      </c>
      <c r="B61" s="13" t="s">
        <v>145</v>
      </c>
      <c r="C61" s="14">
        <v>821300</v>
      </c>
      <c r="D61" s="117"/>
      <c r="E61" s="117"/>
      <c r="F61" s="117"/>
      <c r="G61" s="117">
        <f t="shared" si="1"/>
        <v>0</v>
      </c>
      <c r="H61" s="117"/>
      <c r="I61" s="117"/>
      <c r="J61" s="117"/>
      <c r="K61" s="117"/>
      <c r="L61" s="117"/>
      <c r="M61" s="117"/>
      <c r="N61" s="117"/>
      <c r="O61" s="117"/>
      <c r="P61" s="117"/>
      <c r="Q61" s="190"/>
    </row>
    <row r="62" spans="1:17" ht="38.25">
      <c r="A62" s="236">
        <v>4</v>
      </c>
      <c r="B62" s="17" t="s">
        <v>146</v>
      </c>
      <c r="C62" s="14">
        <v>821400</v>
      </c>
      <c r="D62" s="117"/>
      <c r="E62" s="117"/>
      <c r="F62" s="117"/>
      <c r="G62" s="117">
        <f t="shared" si="1"/>
        <v>0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90"/>
    </row>
    <row r="63" spans="1:17" ht="38.25">
      <c r="A63" s="236">
        <v>5</v>
      </c>
      <c r="B63" s="17" t="s">
        <v>147</v>
      </c>
      <c r="C63" s="14">
        <v>821500</v>
      </c>
      <c r="D63" s="117"/>
      <c r="E63" s="117"/>
      <c r="F63" s="117"/>
      <c r="G63" s="117">
        <f t="shared" si="1"/>
        <v>0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90"/>
    </row>
    <row r="64" spans="1:18" ht="42" customHeight="1">
      <c r="A64" s="236">
        <v>6</v>
      </c>
      <c r="B64" s="17" t="s">
        <v>148</v>
      </c>
      <c r="C64" s="14">
        <v>821600</v>
      </c>
      <c r="D64" s="117"/>
      <c r="E64" s="117"/>
      <c r="F64" s="117"/>
      <c r="G64" s="117">
        <f t="shared" si="1"/>
        <v>0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90"/>
      <c r="R64" s="6"/>
    </row>
    <row r="65" spans="1:18" s="33" customFormat="1" ht="49.5" customHeight="1" thickBot="1">
      <c r="A65" s="237"/>
      <c r="B65" s="348" t="s">
        <v>152</v>
      </c>
      <c r="C65" s="252"/>
      <c r="D65" s="240">
        <f>D58+D56+D50+D26+D14</f>
        <v>0</v>
      </c>
      <c r="E65" s="240">
        <f aca="true" t="shared" si="14" ref="E65:Q65">E58+E56+E50+E26+E14</f>
        <v>0</v>
      </c>
      <c r="F65" s="240">
        <f t="shared" si="14"/>
        <v>0</v>
      </c>
      <c r="G65" s="240">
        <f t="shared" si="14"/>
        <v>0</v>
      </c>
      <c r="H65" s="240">
        <f t="shared" si="14"/>
        <v>0</v>
      </c>
      <c r="I65" s="240">
        <f t="shared" si="14"/>
        <v>0</v>
      </c>
      <c r="J65" s="240">
        <f t="shared" si="14"/>
        <v>0</v>
      </c>
      <c r="K65" s="240">
        <f t="shared" si="14"/>
        <v>0</v>
      </c>
      <c r="L65" s="240">
        <f t="shared" si="14"/>
        <v>0</v>
      </c>
      <c r="M65" s="240">
        <f t="shared" si="14"/>
        <v>0</v>
      </c>
      <c r="N65" s="240">
        <f t="shared" si="14"/>
        <v>0</v>
      </c>
      <c r="O65" s="240">
        <f t="shared" si="14"/>
        <v>0</v>
      </c>
      <c r="P65" s="240">
        <f t="shared" si="14"/>
        <v>0</v>
      </c>
      <c r="Q65" s="241">
        <f t="shared" si="14"/>
        <v>0</v>
      </c>
      <c r="R65" s="34"/>
    </row>
    <row r="66" spans="1:16" ht="30.75" customHeight="1">
      <c r="A66" s="5"/>
      <c r="B66" s="384" t="s">
        <v>149</v>
      </c>
      <c r="C66" s="384"/>
      <c r="D66" s="384"/>
      <c r="E66" s="384"/>
      <c r="F66" s="384"/>
      <c r="G66" s="384"/>
      <c r="H66" s="384"/>
      <c r="I66" s="384"/>
      <c r="J66" s="384"/>
      <c r="K66" s="2"/>
      <c r="L66" s="2"/>
      <c r="M66" s="2"/>
      <c r="N66" s="2"/>
      <c r="O66" s="2"/>
      <c r="P66" s="2"/>
    </row>
    <row r="67" spans="1:18" ht="15.75" customHeight="1">
      <c r="A67" s="5"/>
      <c r="B67" s="385"/>
      <c r="C67" s="385"/>
      <c r="D67" s="385"/>
      <c r="E67" s="385"/>
      <c r="F67" s="385"/>
      <c r="G67" s="385"/>
      <c r="H67" s="385"/>
      <c r="I67" s="385"/>
      <c r="J67" s="24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24"/>
      <c r="C68" s="24"/>
      <c r="D68" s="24"/>
      <c r="E68" s="24"/>
      <c r="F68" s="24"/>
      <c r="G68" s="24"/>
      <c r="H68" s="24"/>
      <c r="I68" s="24"/>
      <c r="J68" s="24"/>
      <c r="K68" s="2"/>
      <c r="L68" s="2"/>
      <c r="M68" s="2"/>
      <c r="N68" s="25"/>
      <c r="O68" s="25"/>
      <c r="P68" s="25"/>
      <c r="Q68" s="2"/>
      <c r="R68" s="6"/>
    </row>
    <row r="69" spans="1:18" ht="15.75" customHeight="1">
      <c r="A69" s="5"/>
      <c r="B69" s="24"/>
      <c r="C69" s="24"/>
      <c r="D69" s="24"/>
      <c r="E69" s="24"/>
      <c r="F69" s="24"/>
      <c r="G69" s="24"/>
      <c r="H69" s="24"/>
      <c r="I69" s="24"/>
      <c r="J69" s="24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24"/>
      <c r="C70" s="24"/>
      <c r="D70" s="24"/>
      <c r="E70" s="24"/>
      <c r="F70" s="24"/>
      <c r="G70" s="24"/>
      <c r="H70" s="24"/>
      <c r="I70" s="24"/>
      <c r="J70" s="24"/>
      <c r="K70" s="2"/>
      <c r="L70" s="2"/>
      <c r="M70" s="2"/>
      <c r="N70" s="6"/>
      <c r="O70" s="27" t="s">
        <v>150</v>
      </c>
      <c r="Q70" s="2"/>
      <c r="R70" s="6"/>
    </row>
    <row r="71" spans="1:18" ht="15.75" customHeight="1">
      <c r="A71" s="5"/>
      <c r="B71" s="24"/>
      <c r="C71" s="24"/>
      <c r="D71" s="24"/>
      <c r="E71" s="24"/>
      <c r="F71" s="24"/>
      <c r="G71" s="24"/>
      <c r="H71" s="24"/>
      <c r="I71" s="24"/>
      <c r="J71" s="24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23"/>
      <c r="C72" s="23"/>
      <c r="D72" s="23"/>
      <c r="E72" s="23"/>
      <c r="F72" s="23"/>
      <c r="G72" s="23"/>
      <c r="H72" s="23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0"/>
      <c r="O74" s="10"/>
      <c r="P74" s="10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  <mergeCell ref="G10:G12"/>
    <mergeCell ref="H10:Q11"/>
    <mergeCell ref="A1:Q1"/>
    <mergeCell ref="N2:O3"/>
    <mergeCell ref="A3:B3"/>
    <mergeCell ref="C3:J3"/>
    <mergeCell ref="A5:L5"/>
    <mergeCell ref="A6:I6"/>
    <mergeCell ref="L6:M6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397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9"/>
    </row>
    <row r="2" spans="1:13" ht="15" customHeight="1">
      <c r="A2" s="400" t="s">
        <v>0</v>
      </c>
      <c r="B2" s="403" t="s">
        <v>58</v>
      </c>
      <c r="C2" s="400" t="s">
        <v>1</v>
      </c>
      <c r="D2" s="394" t="s">
        <v>71</v>
      </c>
      <c r="E2" s="394" t="s">
        <v>72</v>
      </c>
      <c r="F2" s="394" t="s">
        <v>73</v>
      </c>
      <c r="G2" s="394" t="s">
        <v>74</v>
      </c>
      <c r="H2" s="394" t="s">
        <v>75</v>
      </c>
      <c r="I2" s="394" t="s">
        <v>76</v>
      </c>
      <c r="J2" s="394" t="s">
        <v>77</v>
      </c>
      <c r="K2" s="394" t="s">
        <v>78</v>
      </c>
      <c r="L2" s="394" t="s">
        <v>79</v>
      </c>
      <c r="M2" s="394" t="s">
        <v>80</v>
      </c>
    </row>
    <row r="3" spans="1:13" ht="15" customHeight="1">
      <c r="A3" s="401"/>
      <c r="B3" s="404"/>
      <c r="C3" s="401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45" customHeight="1" thickBot="1">
      <c r="A4" s="402"/>
      <c r="B4" s="405"/>
      <c r="C4" s="402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ht="21" thickBot="1">
      <c r="A5" s="84">
        <v>1</v>
      </c>
      <c r="B5" s="84">
        <v>2</v>
      </c>
      <c r="C5" s="84">
        <v>3</v>
      </c>
      <c r="D5" s="201">
        <v>4</v>
      </c>
      <c r="E5" s="201">
        <v>5</v>
      </c>
      <c r="F5" s="201">
        <v>6</v>
      </c>
      <c r="G5" s="201" t="s">
        <v>81</v>
      </c>
      <c r="H5" s="201" t="s">
        <v>88</v>
      </c>
      <c r="I5" s="201" t="s">
        <v>82</v>
      </c>
      <c r="J5" s="201">
        <v>10</v>
      </c>
      <c r="K5" s="201" t="s">
        <v>83</v>
      </c>
      <c r="L5" s="201">
        <v>12</v>
      </c>
      <c r="M5" s="202" t="s">
        <v>89</v>
      </c>
    </row>
    <row r="6" spans="1:13" ht="22.5">
      <c r="A6" s="93" t="s">
        <v>3</v>
      </c>
      <c r="B6" s="94" t="s">
        <v>52</v>
      </c>
      <c r="C6" s="148"/>
      <c r="D6" s="203">
        <f>SUM(D7:D17)</f>
        <v>0</v>
      </c>
      <c r="E6" s="203">
        <f aca="true" t="shared" si="0" ref="E6:M6">SUM(E7:E17)</f>
        <v>0</v>
      </c>
      <c r="F6" s="203">
        <f t="shared" si="0"/>
        <v>0</v>
      </c>
      <c r="G6" s="203">
        <f t="shared" si="0"/>
        <v>0</v>
      </c>
      <c r="H6" s="203">
        <f t="shared" si="0"/>
        <v>0</v>
      </c>
      <c r="I6" s="203">
        <f t="shared" si="0"/>
        <v>0</v>
      </c>
      <c r="J6" s="203">
        <f t="shared" si="0"/>
        <v>0</v>
      </c>
      <c r="K6" s="203">
        <f t="shared" si="0"/>
        <v>0</v>
      </c>
      <c r="L6" s="203">
        <f t="shared" si="0"/>
        <v>0</v>
      </c>
      <c r="M6" s="203">
        <f t="shared" si="0"/>
        <v>0</v>
      </c>
    </row>
    <row r="7" spans="1:17" ht="23.25">
      <c r="A7" s="96">
        <v>1</v>
      </c>
      <c r="B7" s="204" t="s">
        <v>13</v>
      </c>
      <c r="C7" s="96">
        <v>611100</v>
      </c>
      <c r="D7" s="205"/>
      <c r="E7" s="205"/>
      <c r="F7" s="205"/>
      <c r="G7" s="205">
        <f>D7-'Tab 2'!E15</f>
        <v>0</v>
      </c>
      <c r="H7" s="205">
        <f>E7-'Tab 2'!E15</f>
        <v>0</v>
      </c>
      <c r="I7" s="205">
        <f>F7-'Tab 2'!H15</f>
        <v>0</v>
      </c>
      <c r="J7" s="205"/>
      <c r="K7" s="205">
        <f>J7-'Tab 2'!F15</f>
        <v>0</v>
      </c>
      <c r="L7" s="205"/>
      <c r="M7" s="205">
        <f>L7-'Tab 2'!G15</f>
        <v>0</v>
      </c>
      <c r="Q7" s="206"/>
    </row>
    <row r="8" spans="1:17" ht="46.5">
      <c r="A8" s="100">
        <v>2</v>
      </c>
      <c r="B8" s="207" t="s">
        <v>30</v>
      </c>
      <c r="C8" s="102">
        <v>611200</v>
      </c>
      <c r="D8" s="208"/>
      <c r="E8" s="208"/>
      <c r="F8" s="208"/>
      <c r="G8" s="205">
        <f>D8-'Tab 2'!E16</f>
        <v>0</v>
      </c>
      <c r="H8" s="205">
        <f>E8-'Tab 2'!E16</f>
        <v>0</v>
      </c>
      <c r="I8" s="205">
        <f>F8-'Tab 2'!H16</f>
        <v>0</v>
      </c>
      <c r="J8" s="208"/>
      <c r="K8" s="205">
        <f>J8-'Tab 2'!F16</f>
        <v>0</v>
      </c>
      <c r="L8" s="208"/>
      <c r="M8" s="205">
        <f>L8-'Tab 2'!G16</f>
        <v>0</v>
      </c>
      <c r="Q8" s="206"/>
    </row>
    <row r="9" spans="1:17" ht="23.25">
      <c r="A9" s="100">
        <v>3</v>
      </c>
      <c r="B9" s="209" t="s">
        <v>4</v>
      </c>
      <c r="C9" s="102">
        <v>613100</v>
      </c>
      <c r="D9" s="208"/>
      <c r="E9" s="208"/>
      <c r="F9" s="208"/>
      <c r="G9" s="205">
        <f>D9-'Tab 2'!E17</f>
        <v>0</v>
      </c>
      <c r="H9" s="205">
        <f>E9-'Tab 2'!E17</f>
        <v>0</v>
      </c>
      <c r="I9" s="205">
        <f>F9-'Tab 2'!H17</f>
        <v>0</v>
      </c>
      <c r="J9" s="208"/>
      <c r="K9" s="205">
        <f>J9-'Tab 2'!F17</f>
        <v>0</v>
      </c>
      <c r="L9" s="208"/>
      <c r="M9" s="205">
        <f>L9-'Tab 2'!G17</f>
        <v>0</v>
      </c>
      <c r="Q9" s="206"/>
    </row>
    <row r="10" spans="1:17" ht="23.25">
      <c r="A10" s="100">
        <v>4</v>
      </c>
      <c r="B10" s="207" t="s">
        <v>31</v>
      </c>
      <c r="C10" s="102">
        <v>613200</v>
      </c>
      <c r="D10" s="208"/>
      <c r="E10" s="208"/>
      <c r="F10" s="208"/>
      <c r="G10" s="205">
        <f>D10-'Tab 2'!E18</f>
        <v>0</v>
      </c>
      <c r="H10" s="205">
        <f>E10-'Tab 2'!E18</f>
        <v>0</v>
      </c>
      <c r="I10" s="205">
        <f>F10-'Tab 2'!H18</f>
        <v>0</v>
      </c>
      <c r="J10" s="208"/>
      <c r="K10" s="205">
        <f>J10-'Tab 2'!F18</f>
        <v>0</v>
      </c>
      <c r="L10" s="208"/>
      <c r="M10" s="205">
        <f>L10-'Tab 2'!G18</f>
        <v>0</v>
      </c>
      <c r="Q10" s="206"/>
    </row>
    <row r="11" spans="1:17" ht="23.25">
      <c r="A11" s="100">
        <v>5</v>
      </c>
      <c r="B11" s="207" t="s">
        <v>5</v>
      </c>
      <c r="C11" s="102">
        <v>613300</v>
      </c>
      <c r="D11" s="208"/>
      <c r="E11" s="208"/>
      <c r="F11" s="208"/>
      <c r="G11" s="205">
        <f>D11-'Tab 2'!E19</f>
        <v>0</v>
      </c>
      <c r="H11" s="205">
        <f>E11-'Tab 2'!E19</f>
        <v>0</v>
      </c>
      <c r="I11" s="205">
        <f>F11-'Tab 2'!H19</f>
        <v>0</v>
      </c>
      <c r="J11" s="208"/>
      <c r="K11" s="205">
        <f>J11-'Tab 2'!F19</f>
        <v>0</v>
      </c>
      <c r="L11" s="208"/>
      <c r="M11" s="205">
        <f>L11-'Tab 2'!G19</f>
        <v>0</v>
      </c>
      <c r="Q11" s="206"/>
    </row>
    <row r="12" spans="1:17" ht="23.25">
      <c r="A12" s="100">
        <v>6</v>
      </c>
      <c r="B12" s="209" t="s">
        <v>14</v>
      </c>
      <c r="C12" s="102">
        <v>613400</v>
      </c>
      <c r="D12" s="208"/>
      <c r="E12" s="208"/>
      <c r="F12" s="208"/>
      <c r="G12" s="205">
        <f>D12-'Tab 2'!E20</f>
        <v>0</v>
      </c>
      <c r="H12" s="205">
        <f>E12-'Tab 2'!E20</f>
        <v>0</v>
      </c>
      <c r="I12" s="205">
        <f>F12-'Tab 2'!H20</f>
        <v>0</v>
      </c>
      <c r="J12" s="208"/>
      <c r="K12" s="205">
        <f>J12-'Tab 2'!F20</f>
        <v>0</v>
      </c>
      <c r="L12" s="208"/>
      <c r="M12" s="205">
        <f>L12-'Tab 2'!G20</f>
        <v>0</v>
      </c>
      <c r="Q12" s="206"/>
    </row>
    <row r="13" spans="1:17" ht="23.25">
      <c r="A13" s="100">
        <v>7</v>
      </c>
      <c r="B13" s="207" t="s">
        <v>84</v>
      </c>
      <c r="C13" s="102">
        <v>613500</v>
      </c>
      <c r="D13" s="208"/>
      <c r="E13" s="208"/>
      <c r="F13" s="208"/>
      <c r="G13" s="205">
        <f>D13-'Tab 2'!E21</f>
        <v>0</v>
      </c>
      <c r="H13" s="205">
        <f>E13-'Tab 2'!E21</f>
        <v>0</v>
      </c>
      <c r="I13" s="205">
        <f>F13-'Tab 2'!H21</f>
        <v>0</v>
      </c>
      <c r="J13" s="208"/>
      <c r="K13" s="205">
        <f>J13-'Tab 2'!F21</f>
        <v>0</v>
      </c>
      <c r="L13" s="208"/>
      <c r="M13" s="205">
        <f>L13-'Tab 2'!G21</f>
        <v>0</v>
      </c>
      <c r="Q13" s="206"/>
    </row>
    <row r="14" spans="1:17" ht="23.25">
      <c r="A14" s="100">
        <v>8</v>
      </c>
      <c r="B14" s="209" t="s">
        <v>85</v>
      </c>
      <c r="C14" s="102">
        <v>613600</v>
      </c>
      <c r="D14" s="208"/>
      <c r="E14" s="208"/>
      <c r="F14" s="208"/>
      <c r="G14" s="205">
        <f>D14-'Tab 2'!E22</f>
        <v>0</v>
      </c>
      <c r="H14" s="205">
        <f>E14-'Tab 2'!E22</f>
        <v>0</v>
      </c>
      <c r="I14" s="205">
        <f>F14-'Tab 2'!H22</f>
        <v>0</v>
      </c>
      <c r="J14" s="208"/>
      <c r="K14" s="205">
        <f>J14-'Tab 2'!F22</f>
        <v>0</v>
      </c>
      <c r="L14" s="208"/>
      <c r="M14" s="205">
        <f>L14-'Tab 2'!G22</f>
        <v>0</v>
      </c>
      <c r="Q14" s="206"/>
    </row>
    <row r="15" spans="1:17" ht="23.25">
      <c r="A15" s="100">
        <v>9</v>
      </c>
      <c r="B15" s="209" t="s">
        <v>6</v>
      </c>
      <c r="C15" s="102">
        <v>613700</v>
      </c>
      <c r="D15" s="208"/>
      <c r="E15" s="208"/>
      <c r="F15" s="208"/>
      <c r="G15" s="205">
        <f>D15-'Tab 2'!E23</f>
        <v>0</v>
      </c>
      <c r="H15" s="205">
        <f>E15-'Tab 2'!E23</f>
        <v>0</v>
      </c>
      <c r="I15" s="205">
        <f>F15-'Tab 2'!H23</f>
        <v>0</v>
      </c>
      <c r="J15" s="208"/>
      <c r="K15" s="205">
        <f>J15-'Tab 2'!F23</f>
        <v>0</v>
      </c>
      <c r="L15" s="208"/>
      <c r="M15" s="205">
        <f>L15-'Tab 2'!G23</f>
        <v>0</v>
      </c>
      <c r="Q15" s="206"/>
    </row>
    <row r="16" spans="1:17" ht="46.5">
      <c r="A16" s="100">
        <v>10</v>
      </c>
      <c r="B16" s="207" t="s">
        <v>32</v>
      </c>
      <c r="C16" s="102">
        <v>613800</v>
      </c>
      <c r="D16" s="208"/>
      <c r="E16" s="208"/>
      <c r="F16" s="208"/>
      <c r="G16" s="205">
        <f>D16-'Tab 2'!E24</f>
        <v>0</v>
      </c>
      <c r="H16" s="205">
        <f>E16-'Tab 2'!E24</f>
        <v>0</v>
      </c>
      <c r="I16" s="205">
        <f>F16-'Tab 2'!H24</f>
        <v>0</v>
      </c>
      <c r="J16" s="208"/>
      <c r="K16" s="205">
        <f>J16-'Tab 2'!F24</f>
        <v>0</v>
      </c>
      <c r="L16" s="208"/>
      <c r="M16" s="205">
        <f>L16-'Tab 2'!G24</f>
        <v>0</v>
      </c>
      <c r="Q16" s="206"/>
    </row>
    <row r="17" spans="1:17" ht="23.25">
      <c r="A17" s="100">
        <v>11</v>
      </c>
      <c r="B17" s="207" t="s">
        <v>7</v>
      </c>
      <c r="C17" s="102">
        <v>613900</v>
      </c>
      <c r="D17" s="208"/>
      <c r="E17" s="208"/>
      <c r="F17" s="208"/>
      <c r="G17" s="205">
        <f>D17-'Tab 2'!E25</f>
        <v>0</v>
      </c>
      <c r="H17" s="205">
        <f>E17-'Tab 2'!E25</f>
        <v>0</v>
      </c>
      <c r="I17" s="205">
        <f>F17-'Tab 2'!H25</f>
        <v>0</v>
      </c>
      <c r="J17" s="208"/>
      <c r="K17" s="205">
        <f>J17-'Tab 2'!F25</f>
        <v>0</v>
      </c>
      <c r="L17" s="208"/>
      <c r="M17" s="205">
        <f>L17-'Tab 2'!G25</f>
        <v>0</v>
      </c>
      <c r="Q17" s="206"/>
    </row>
    <row r="18" spans="1:13" ht="45.75" thickBot="1">
      <c r="A18" s="104" t="s">
        <v>8</v>
      </c>
      <c r="B18" s="105" t="s">
        <v>51</v>
      </c>
      <c r="C18" s="106">
        <v>614000</v>
      </c>
      <c r="D18" s="210">
        <f>SUM(D19:D24)</f>
        <v>0</v>
      </c>
      <c r="E18" s="210">
        <f aca="true" t="shared" si="1" ref="E18:M18">SUM(E19:E24)</f>
        <v>0</v>
      </c>
      <c r="F18" s="210">
        <f t="shared" si="1"/>
        <v>0</v>
      </c>
      <c r="G18" s="210">
        <f t="shared" si="1"/>
        <v>0</v>
      </c>
      <c r="H18" s="210">
        <f t="shared" si="1"/>
        <v>0</v>
      </c>
      <c r="I18" s="210">
        <f t="shared" si="1"/>
        <v>0</v>
      </c>
      <c r="J18" s="210">
        <f t="shared" si="1"/>
        <v>0</v>
      </c>
      <c r="K18" s="210">
        <f t="shared" si="1"/>
        <v>0</v>
      </c>
      <c r="L18" s="210">
        <f t="shared" si="1"/>
        <v>0</v>
      </c>
      <c r="M18" s="210">
        <f t="shared" si="1"/>
        <v>0</v>
      </c>
    </row>
    <row r="19" spans="1:13" ht="23.25">
      <c r="A19" s="108">
        <v>1</v>
      </c>
      <c r="B19" s="109" t="s">
        <v>33</v>
      </c>
      <c r="C19" s="157">
        <v>614100</v>
      </c>
      <c r="D19" s="211"/>
      <c r="E19" s="211"/>
      <c r="F19" s="211"/>
      <c r="G19" s="211">
        <f>D19-'Tab 2'!E27</f>
        <v>0</v>
      </c>
      <c r="H19" s="211">
        <f>E19-'Tab 2'!E27</f>
        <v>0</v>
      </c>
      <c r="I19" s="211">
        <f>F19-'Tab 2'!H27</f>
        <v>0</v>
      </c>
      <c r="J19" s="211"/>
      <c r="K19" s="211">
        <f>J19-'Tab 2'!F27</f>
        <v>0</v>
      </c>
      <c r="L19" s="211"/>
      <c r="M19" s="211">
        <f>L19-'Tab 2'!G27</f>
        <v>0</v>
      </c>
    </row>
    <row r="20" spans="1:13" ht="23.25">
      <c r="A20" s="111">
        <v>2</v>
      </c>
      <c r="B20" s="112" t="s">
        <v>34</v>
      </c>
      <c r="C20" s="113">
        <v>614200</v>
      </c>
      <c r="D20" s="212"/>
      <c r="E20" s="212"/>
      <c r="F20" s="212"/>
      <c r="G20" s="212">
        <f>D20-'Tab 2'!E38</f>
        <v>0</v>
      </c>
      <c r="H20" s="212">
        <f>E20-'Tab 2'!E38</f>
        <v>0</v>
      </c>
      <c r="I20" s="212">
        <f>F20-'Tab 2'!H38</f>
        <v>0</v>
      </c>
      <c r="J20" s="212"/>
      <c r="K20" s="212">
        <f>J20-'Tab 2'!F38</f>
        <v>0</v>
      </c>
      <c r="L20" s="212"/>
      <c r="M20" s="212">
        <f>L20-'Tab 2'!G38</f>
        <v>0</v>
      </c>
    </row>
    <row r="21" spans="1:13" ht="23.25">
      <c r="A21" s="111">
        <v>3</v>
      </c>
      <c r="B21" s="101" t="s">
        <v>35</v>
      </c>
      <c r="C21" s="113">
        <v>614300</v>
      </c>
      <c r="D21" s="212"/>
      <c r="E21" s="212"/>
      <c r="F21" s="212"/>
      <c r="G21" s="212">
        <f>D21-'Tab 2'!E44</f>
        <v>0</v>
      </c>
      <c r="H21" s="212">
        <f>E21-'Tab 2'!E44</f>
        <v>0</v>
      </c>
      <c r="I21" s="212">
        <f>F21-'Tab 2'!H44</f>
        <v>0</v>
      </c>
      <c r="J21" s="212"/>
      <c r="K21" s="212">
        <f>J21-'Tab 2'!F44</f>
        <v>0</v>
      </c>
      <c r="L21" s="212"/>
      <c r="M21" s="212">
        <f>L21-'Tab 2'!G44</f>
        <v>0</v>
      </c>
    </row>
    <row r="22" spans="1:13" ht="23.25">
      <c r="A22" s="111">
        <v>4</v>
      </c>
      <c r="B22" s="112" t="s">
        <v>36</v>
      </c>
      <c r="C22" s="113">
        <v>614700</v>
      </c>
      <c r="D22" s="212"/>
      <c r="E22" s="212"/>
      <c r="F22" s="212"/>
      <c r="G22" s="212">
        <f>D22-'Tab 2'!E59</f>
        <v>0</v>
      </c>
      <c r="H22" s="212">
        <f>E22-'Tab 2'!E59</f>
        <v>0</v>
      </c>
      <c r="I22" s="212">
        <f>F22-'Tab 2'!H59</f>
        <v>0</v>
      </c>
      <c r="J22" s="212"/>
      <c r="K22" s="212">
        <f>J22-'Tab 2'!F59</f>
        <v>0</v>
      </c>
      <c r="L22" s="212"/>
      <c r="M22" s="212">
        <f>L22-'Tab 2'!G59</f>
        <v>0</v>
      </c>
    </row>
    <row r="23" spans="1:13" ht="23.25">
      <c r="A23" s="111">
        <v>5</v>
      </c>
      <c r="B23" s="112" t="s">
        <v>37</v>
      </c>
      <c r="C23" s="113">
        <v>614800</v>
      </c>
      <c r="D23" s="212"/>
      <c r="E23" s="212"/>
      <c r="F23" s="212"/>
      <c r="G23" s="212">
        <f>D23-'Tab 2'!E62</f>
        <v>0</v>
      </c>
      <c r="H23" s="212">
        <f>E23-'Tab 2'!E62</f>
        <v>0</v>
      </c>
      <c r="I23" s="212">
        <f>F23-'Tab 2'!H62</f>
        <v>0</v>
      </c>
      <c r="J23" s="212"/>
      <c r="K23" s="212">
        <f>J23-'Tab 2'!F62</f>
        <v>0</v>
      </c>
      <c r="L23" s="212"/>
      <c r="M23" s="212">
        <f>L23-'Tab 2'!G62</f>
        <v>0</v>
      </c>
    </row>
    <row r="24" spans="1:13" ht="23.25">
      <c r="A24" s="111">
        <v>6</v>
      </c>
      <c r="B24" s="112" t="s">
        <v>38</v>
      </c>
      <c r="C24" s="113">
        <v>614900</v>
      </c>
      <c r="D24" s="212"/>
      <c r="E24" s="212"/>
      <c r="F24" s="212"/>
      <c r="G24" s="212">
        <f>D24-'Tab 2'!E64</f>
        <v>0</v>
      </c>
      <c r="H24" s="212">
        <f>E24-'Tab 2'!E64</f>
        <v>0</v>
      </c>
      <c r="I24" s="212">
        <f>F24-'Tab 2'!H64</f>
        <v>0</v>
      </c>
      <c r="J24" s="212"/>
      <c r="K24" s="212">
        <f>J24-'Tab 2'!F64</f>
        <v>0</v>
      </c>
      <c r="L24" s="212"/>
      <c r="M24" s="212">
        <f>L24-'Tab 2'!G64</f>
        <v>0</v>
      </c>
    </row>
    <row r="25" spans="1:13" ht="45.75" thickBot="1">
      <c r="A25" s="213" t="s">
        <v>9</v>
      </c>
      <c r="B25" s="214" t="s">
        <v>50</v>
      </c>
      <c r="C25" s="215">
        <v>615000</v>
      </c>
      <c r="D25" s="216">
        <f>SUM(D26:D27)</f>
        <v>0</v>
      </c>
      <c r="E25" s="216">
        <f aca="true" t="shared" si="2" ref="E25:M25">SUM(E26:E27)</f>
        <v>0</v>
      </c>
      <c r="F25" s="216">
        <f t="shared" si="2"/>
        <v>0</v>
      </c>
      <c r="G25" s="216">
        <f t="shared" si="2"/>
        <v>0</v>
      </c>
      <c r="H25" s="216">
        <f t="shared" si="2"/>
        <v>0</v>
      </c>
      <c r="I25" s="216">
        <f t="shared" si="2"/>
        <v>0</v>
      </c>
      <c r="J25" s="216">
        <f t="shared" si="2"/>
        <v>0</v>
      </c>
      <c r="K25" s="216">
        <f t="shared" si="2"/>
        <v>0</v>
      </c>
      <c r="L25" s="216">
        <f t="shared" si="2"/>
        <v>0</v>
      </c>
      <c r="M25" s="216">
        <f t="shared" si="2"/>
        <v>0</v>
      </c>
    </row>
    <row r="26" spans="1:13" ht="24" thickBot="1">
      <c r="A26" s="108">
        <v>1</v>
      </c>
      <c r="B26" s="109" t="s">
        <v>39</v>
      </c>
      <c r="C26" s="157">
        <v>615100</v>
      </c>
      <c r="D26" s="211"/>
      <c r="E26" s="211"/>
      <c r="F26" s="211"/>
      <c r="G26" s="211">
        <f>D26-'Tab 2'!E67</f>
        <v>0</v>
      </c>
      <c r="H26" s="211">
        <f>E26-'Tab 2'!E67</f>
        <v>0</v>
      </c>
      <c r="I26" s="211">
        <f>F26-'Tab 2'!H67</f>
        <v>0</v>
      </c>
      <c r="J26" s="211"/>
      <c r="K26" s="211">
        <f>J26-'Tab 2'!F67</f>
        <v>0</v>
      </c>
      <c r="L26" s="211"/>
      <c r="M26" s="211">
        <f>L26-'Tab 2'!G67</f>
        <v>0</v>
      </c>
    </row>
    <row r="27" spans="1:13" ht="46.5">
      <c r="A27" s="111">
        <v>2</v>
      </c>
      <c r="B27" s="118" t="s">
        <v>40</v>
      </c>
      <c r="C27" s="113">
        <v>615200</v>
      </c>
      <c r="D27" s="212"/>
      <c r="E27" s="212"/>
      <c r="F27" s="212"/>
      <c r="G27" s="212">
        <f>D27-'Tab 2'!E70</f>
        <v>0</v>
      </c>
      <c r="H27" s="212">
        <f>E27-'Tab 2'!E70</f>
        <v>0</v>
      </c>
      <c r="I27" s="211">
        <f>F27-'Tab 2'!H70</f>
        <v>0</v>
      </c>
      <c r="J27" s="212"/>
      <c r="K27" s="212">
        <f>J27-'Tab 2'!E70</f>
        <v>0</v>
      </c>
      <c r="L27" s="212"/>
      <c r="M27" s="212">
        <f>L27-'Tab 2'!G70</f>
        <v>0</v>
      </c>
    </row>
    <row r="28" spans="1:13" ht="23.25" thickBot="1">
      <c r="A28" s="104" t="s">
        <v>10</v>
      </c>
      <c r="B28" s="217" t="s">
        <v>21</v>
      </c>
      <c r="C28" s="106">
        <v>616000</v>
      </c>
      <c r="D28" s="210">
        <f>SUM(D29)</f>
        <v>0</v>
      </c>
      <c r="E28" s="210">
        <f aca="true" t="shared" si="3" ref="E28:M28">SUM(E29)</f>
        <v>0</v>
      </c>
      <c r="F28" s="210">
        <f t="shared" si="3"/>
        <v>0</v>
      </c>
      <c r="G28" s="210">
        <f t="shared" si="3"/>
        <v>0</v>
      </c>
      <c r="H28" s="210">
        <f t="shared" si="3"/>
        <v>0</v>
      </c>
      <c r="I28" s="210">
        <f t="shared" si="3"/>
        <v>0</v>
      </c>
      <c r="J28" s="210">
        <f t="shared" si="3"/>
        <v>0</v>
      </c>
      <c r="K28" s="210">
        <f t="shared" si="3"/>
        <v>0</v>
      </c>
      <c r="L28" s="210">
        <f t="shared" si="3"/>
        <v>0</v>
      </c>
      <c r="M28" s="210">
        <f t="shared" si="3"/>
        <v>0</v>
      </c>
    </row>
    <row r="29" spans="1:13" ht="23.25">
      <c r="A29" s="218">
        <v>1</v>
      </c>
      <c r="B29" s="219" t="s">
        <v>41</v>
      </c>
      <c r="C29" s="220">
        <v>616200</v>
      </c>
      <c r="D29" s="221"/>
      <c r="E29" s="221"/>
      <c r="F29" s="221"/>
      <c r="G29" s="221">
        <f>D29-'Tab 2'!E74</f>
        <v>0</v>
      </c>
      <c r="H29" s="221">
        <f>E29-'Tab 2'!E74</f>
        <v>0</v>
      </c>
      <c r="I29" s="221">
        <f>F29-'Tab 2'!H74</f>
        <v>0</v>
      </c>
      <c r="J29" s="221"/>
      <c r="K29" s="221">
        <f>J29-'Tab 2'!F74</f>
        <v>0</v>
      </c>
      <c r="L29" s="221"/>
      <c r="M29" s="221">
        <f>L29-'Tab 2'!G74</f>
        <v>0</v>
      </c>
    </row>
    <row r="30" spans="1:13" ht="45.75" thickBot="1">
      <c r="A30" s="104" t="s">
        <v>11</v>
      </c>
      <c r="B30" s="217" t="s">
        <v>86</v>
      </c>
      <c r="C30" s="123"/>
      <c r="D30" s="210">
        <f>SUM(D31:D36)</f>
        <v>0</v>
      </c>
      <c r="E30" s="210">
        <f aca="true" t="shared" si="4" ref="E30:M30">SUM(E31:E36)</f>
        <v>0</v>
      </c>
      <c r="F30" s="210">
        <f t="shared" si="4"/>
        <v>0</v>
      </c>
      <c r="G30" s="210">
        <f t="shared" si="4"/>
        <v>0</v>
      </c>
      <c r="H30" s="210">
        <f t="shared" si="4"/>
        <v>0</v>
      </c>
      <c r="I30" s="210">
        <f t="shared" si="4"/>
        <v>0</v>
      </c>
      <c r="J30" s="210">
        <f t="shared" si="4"/>
        <v>0</v>
      </c>
      <c r="K30" s="210">
        <f t="shared" si="4"/>
        <v>0</v>
      </c>
      <c r="L30" s="210">
        <f t="shared" si="4"/>
        <v>0</v>
      </c>
      <c r="M30" s="210">
        <f t="shared" si="4"/>
        <v>0</v>
      </c>
    </row>
    <row r="31" spans="1:13" ht="47.25" thickBot="1">
      <c r="A31" s="124">
        <v>1</v>
      </c>
      <c r="B31" s="222" t="s">
        <v>42</v>
      </c>
      <c r="C31" s="172">
        <v>821100</v>
      </c>
      <c r="D31" s="223"/>
      <c r="E31" s="223"/>
      <c r="F31" s="223"/>
      <c r="G31" s="223">
        <f>D31-'Tab 2'!E76</f>
        <v>0</v>
      </c>
      <c r="H31" s="223">
        <f>E31-'Tab 2'!E76</f>
        <v>0</v>
      </c>
      <c r="I31" s="223">
        <f>F31-'Tab 2'!H76</f>
        <v>0</v>
      </c>
      <c r="J31" s="223"/>
      <c r="K31" s="223">
        <f>J31-'Tab 2'!F76</f>
        <v>0</v>
      </c>
      <c r="L31" s="223"/>
      <c r="M31" s="223">
        <f>L31-'Tab 2'!F76</f>
        <v>0</v>
      </c>
    </row>
    <row r="32" spans="1:13" ht="24" thickBot="1">
      <c r="A32" s="100">
        <v>2</v>
      </c>
      <c r="B32" s="204" t="s">
        <v>16</v>
      </c>
      <c r="C32" s="100">
        <v>821200</v>
      </c>
      <c r="D32" s="205"/>
      <c r="E32" s="205"/>
      <c r="F32" s="205"/>
      <c r="G32" s="223">
        <f>D32-'Tab 2'!E77</f>
        <v>0</v>
      </c>
      <c r="H32" s="223">
        <f>E32-'Tab 2'!E77</f>
        <v>0</v>
      </c>
      <c r="I32" s="223">
        <f>F32-'Tab 2'!H77</f>
        <v>0</v>
      </c>
      <c r="J32" s="205"/>
      <c r="K32" s="223">
        <f>J32-'Tab 2'!F77</f>
        <v>0</v>
      </c>
      <c r="L32" s="205"/>
      <c r="M32" s="223">
        <f>L32-'Tab 2'!F77</f>
        <v>0</v>
      </c>
    </row>
    <row r="33" spans="1:13" ht="24" thickBot="1">
      <c r="A33" s="100">
        <v>3</v>
      </c>
      <c r="B33" s="204" t="s">
        <v>17</v>
      </c>
      <c r="C33" s="100">
        <v>821300</v>
      </c>
      <c r="D33" s="205"/>
      <c r="E33" s="205"/>
      <c r="F33" s="205"/>
      <c r="G33" s="223">
        <f>D33-'Tab 2'!E78</f>
        <v>0</v>
      </c>
      <c r="H33" s="223">
        <f>E33-'Tab 2'!E78</f>
        <v>0</v>
      </c>
      <c r="I33" s="223">
        <f>F33-'Tab 2'!H78</f>
        <v>0</v>
      </c>
      <c r="J33" s="205"/>
      <c r="K33" s="223">
        <f>J33-'Tab 2'!F78</f>
        <v>0</v>
      </c>
      <c r="L33" s="205"/>
      <c r="M33" s="223">
        <f>L33-'Tab 2'!F78</f>
        <v>0</v>
      </c>
    </row>
    <row r="34" spans="1:13" ht="24" thickBot="1">
      <c r="A34" s="100">
        <v>4</v>
      </c>
      <c r="B34" s="224" t="s">
        <v>18</v>
      </c>
      <c r="C34" s="100">
        <v>821400</v>
      </c>
      <c r="D34" s="205"/>
      <c r="E34" s="205"/>
      <c r="F34" s="205"/>
      <c r="G34" s="223">
        <f>D34-'Tab 2'!E79</f>
        <v>0</v>
      </c>
      <c r="H34" s="223">
        <f>E34-'Tab 2'!E79</f>
        <v>0</v>
      </c>
      <c r="I34" s="223">
        <f>F34-'Tab 2'!H79</f>
        <v>0</v>
      </c>
      <c r="J34" s="205"/>
      <c r="K34" s="223">
        <f>J34-'Tab 2'!F79</f>
        <v>0</v>
      </c>
      <c r="L34" s="205"/>
      <c r="M34" s="223">
        <f>L34-'Tab 2'!F79</f>
        <v>0</v>
      </c>
    </row>
    <row r="35" spans="1:13" ht="24" thickBot="1">
      <c r="A35" s="100">
        <v>5</v>
      </c>
      <c r="B35" s="224" t="s">
        <v>19</v>
      </c>
      <c r="C35" s="100">
        <v>821500</v>
      </c>
      <c r="D35" s="205"/>
      <c r="E35" s="205"/>
      <c r="F35" s="205"/>
      <c r="G35" s="223">
        <f>D35-'Tab 2'!E80</f>
        <v>0</v>
      </c>
      <c r="H35" s="223">
        <f>E35-'Tab 2'!E80</f>
        <v>0</v>
      </c>
      <c r="I35" s="223">
        <f>F35-'Tab 2'!H80</f>
        <v>0</v>
      </c>
      <c r="J35" s="205"/>
      <c r="K35" s="223">
        <f>J35-'Tab 2'!F80</f>
        <v>0</v>
      </c>
      <c r="L35" s="205"/>
      <c r="M35" s="223">
        <f>L35-'Tab 2'!F80</f>
        <v>0</v>
      </c>
    </row>
    <row r="36" spans="1:13" ht="23.25">
      <c r="A36" s="100">
        <v>6</v>
      </c>
      <c r="B36" s="224" t="s">
        <v>87</v>
      </c>
      <c r="C36" s="100">
        <v>821600</v>
      </c>
      <c r="D36" s="205"/>
      <c r="E36" s="205"/>
      <c r="F36" s="205"/>
      <c r="G36" s="223">
        <f>D36-'Tab 2'!E81</f>
        <v>0</v>
      </c>
      <c r="H36" s="223">
        <f>E36-'Tab 2'!E81</f>
        <v>0</v>
      </c>
      <c r="I36" s="223">
        <f>F36-'Tab 2'!H81</f>
        <v>0</v>
      </c>
      <c r="J36" s="205"/>
      <c r="K36" s="223">
        <f>J36-'Tab 2'!F81</f>
        <v>0</v>
      </c>
      <c r="L36" s="205"/>
      <c r="M36" s="223">
        <f>L36-'Tab 2'!F81</f>
        <v>0</v>
      </c>
    </row>
    <row r="37" spans="1:13" ht="45.75" thickBot="1">
      <c r="A37" s="104"/>
      <c r="B37" s="217" t="s">
        <v>70</v>
      </c>
      <c r="C37" s="123"/>
      <c r="D37" s="210">
        <f>D30+D28+D25+D18+D6</f>
        <v>0</v>
      </c>
      <c r="E37" s="210">
        <f aca="true" t="shared" si="5" ref="E37:M37">E30+E28+E25+E18+E6</f>
        <v>0</v>
      </c>
      <c r="F37" s="210">
        <f t="shared" si="5"/>
        <v>0</v>
      </c>
      <c r="G37" s="210">
        <f t="shared" si="5"/>
        <v>0</v>
      </c>
      <c r="H37" s="210">
        <f t="shared" si="5"/>
        <v>0</v>
      </c>
      <c r="I37" s="210">
        <f t="shared" si="5"/>
        <v>0</v>
      </c>
      <c r="J37" s="210">
        <f t="shared" si="5"/>
        <v>0</v>
      </c>
      <c r="K37" s="210">
        <f t="shared" si="5"/>
        <v>0</v>
      </c>
      <c r="L37" s="210">
        <f t="shared" si="5"/>
        <v>0</v>
      </c>
      <c r="M37" s="210">
        <f t="shared" si="5"/>
        <v>0</v>
      </c>
    </row>
  </sheetData>
  <sheetProtection/>
  <mergeCells count="14">
    <mergeCell ref="L2:L4"/>
    <mergeCell ref="M2:M4"/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93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379" t="s">
        <v>100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2" spans="14:16" ht="15.75" customHeight="1">
      <c r="N2" s="381" t="s">
        <v>101</v>
      </c>
      <c r="O2" s="381"/>
      <c r="P2" s="20"/>
    </row>
    <row r="3" spans="1:17" ht="21.75" customHeight="1">
      <c r="A3" s="379" t="s">
        <v>102</v>
      </c>
      <c r="B3" s="379"/>
      <c r="C3" s="382"/>
      <c r="D3" s="382"/>
      <c r="E3" s="382"/>
      <c r="F3" s="382"/>
      <c r="G3" s="382"/>
      <c r="H3" s="382"/>
      <c r="I3" s="382"/>
      <c r="J3" s="382"/>
      <c r="K3" s="11"/>
      <c r="N3" s="381"/>
      <c r="O3" s="381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19.5" customHeight="1">
      <c r="A5" s="381" t="s">
        <v>153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6"/>
      <c r="N5" s="22"/>
      <c r="O5" s="22"/>
      <c r="P5" s="22"/>
      <c r="Q5" s="12"/>
    </row>
    <row r="6" spans="1:17" ht="8.25" customHeight="1">
      <c r="A6" s="383"/>
      <c r="B6" s="383"/>
      <c r="C6" s="383"/>
      <c r="D6" s="383"/>
      <c r="E6" s="383"/>
      <c r="F6" s="383"/>
      <c r="G6" s="383"/>
      <c r="H6" s="383"/>
      <c r="I6" s="383"/>
      <c r="J6" s="61"/>
      <c r="K6" s="61"/>
      <c r="L6" s="381"/>
      <c r="M6" s="381"/>
      <c r="N6" s="20"/>
      <c r="O6" s="20"/>
      <c r="P6" s="20"/>
      <c r="Q6" s="9"/>
    </row>
    <row r="7" spans="1:17" ht="6.75" customHeight="1">
      <c r="A7" s="65"/>
      <c r="B7" s="65"/>
      <c r="C7" s="65"/>
      <c r="D7" s="65"/>
      <c r="E7" s="65"/>
      <c r="F7" s="65"/>
      <c r="G7" s="65"/>
      <c r="H7" s="65"/>
      <c r="I7" s="65"/>
      <c r="J7" s="67"/>
      <c r="K7" s="67"/>
      <c r="L7" s="66"/>
      <c r="M7" s="66"/>
      <c r="N7" s="20"/>
      <c r="O7" s="20"/>
      <c r="P7" s="20"/>
      <c r="Q7" s="9"/>
    </row>
    <row r="8" spans="1:17" ht="4.5" customHeight="1">
      <c r="A8" s="65"/>
      <c r="B8" s="65"/>
      <c r="C8" s="65"/>
      <c r="D8" s="65"/>
      <c r="E8" s="65"/>
      <c r="F8" s="65"/>
      <c r="G8" s="65"/>
      <c r="H8" s="65"/>
      <c r="I8" s="65"/>
      <c r="J8" s="67"/>
      <c r="K8" s="67"/>
      <c r="L8" s="66"/>
      <c r="M8" s="66"/>
      <c r="N8" s="20"/>
      <c r="O8" s="20"/>
      <c r="P8" s="20"/>
      <c r="Q8" s="9"/>
    </row>
    <row r="9" spans="1:17" ht="5.25" customHeight="1" thickBot="1">
      <c r="A9" s="386"/>
      <c r="B9" s="386"/>
      <c r="C9" s="386"/>
      <c r="D9" s="1"/>
      <c r="E9" s="1"/>
      <c r="F9" s="1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</row>
    <row r="10" spans="1:17" s="33" customFormat="1" ht="41.25" customHeight="1">
      <c r="A10" s="388" t="s">
        <v>104</v>
      </c>
      <c r="B10" s="391" t="s">
        <v>105</v>
      </c>
      <c r="C10" s="388" t="s">
        <v>106</v>
      </c>
      <c r="D10" s="370" t="s">
        <v>183</v>
      </c>
      <c r="E10" s="370" t="s">
        <v>184</v>
      </c>
      <c r="F10" s="406" t="s">
        <v>186</v>
      </c>
      <c r="G10" s="409" t="s">
        <v>187</v>
      </c>
      <c r="H10" s="373" t="s">
        <v>107</v>
      </c>
      <c r="I10" s="374"/>
      <c r="J10" s="374"/>
      <c r="K10" s="374"/>
      <c r="L10" s="374"/>
      <c r="M10" s="374"/>
      <c r="N10" s="374"/>
      <c r="O10" s="374"/>
      <c r="P10" s="374"/>
      <c r="Q10" s="375"/>
    </row>
    <row r="11" spans="1:17" s="33" customFormat="1" ht="15.75" customHeight="1" thickBot="1">
      <c r="A11" s="389"/>
      <c r="B11" s="392"/>
      <c r="C11" s="389"/>
      <c r="D11" s="371"/>
      <c r="E11" s="371"/>
      <c r="F11" s="407"/>
      <c r="G11" s="410"/>
      <c r="H11" s="376"/>
      <c r="I11" s="377"/>
      <c r="J11" s="377"/>
      <c r="K11" s="377"/>
      <c r="L11" s="377"/>
      <c r="M11" s="377"/>
      <c r="N11" s="377"/>
      <c r="O11" s="377"/>
      <c r="P11" s="377"/>
      <c r="Q11" s="378"/>
    </row>
    <row r="12" spans="1:17" s="33" customFormat="1" ht="48.75" customHeight="1" thickBot="1">
      <c r="A12" s="390"/>
      <c r="B12" s="393"/>
      <c r="C12" s="390"/>
      <c r="D12" s="372"/>
      <c r="E12" s="372"/>
      <c r="F12" s="408"/>
      <c r="G12" s="411"/>
      <c r="H12" s="225" t="s">
        <v>108</v>
      </c>
      <c r="I12" s="226" t="s">
        <v>109</v>
      </c>
      <c r="J12" s="226" t="s">
        <v>110</v>
      </c>
      <c r="K12" s="226" t="s">
        <v>111</v>
      </c>
      <c r="L12" s="226" t="s">
        <v>112</v>
      </c>
      <c r="M12" s="226" t="s">
        <v>113</v>
      </c>
      <c r="N12" s="226" t="s">
        <v>114</v>
      </c>
      <c r="O12" s="226" t="s">
        <v>115</v>
      </c>
      <c r="P12" s="226" t="s">
        <v>116</v>
      </c>
      <c r="Q12" s="226" t="s">
        <v>117</v>
      </c>
    </row>
    <row r="13" spans="1:17" s="33" customFormat="1" ht="15.75" thickBot="1">
      <c r="A13" s="227">
        <v>1</v>
      </c>
      <c r="B13" s="228">
        <v>2</v>
      </c>
      <c r="C13" s="227">
        <v>3</v>
      </c>
      <c r="D13" s="228">
        <v>4</v>
      </c>
      <c r="E13" s="228">
        <v>5</v>
      </c>
      <c r="F13" s="228">
        <v>6</v>
      </c>
      <c r="G13" s="228" t="s">
        <v>69</v>
      </c>
      <c r="H13" s="228">
        <v>8</v>
      </c>
      <c r="I13" s="228">
        <v>9</v>
      </c>
      <c r="J13" s="228">
        <v>10</v>
      </c>
      <c r="K13" s="228">
        <v>11</v>
      </c>
      <c r="L13" s="228">
        <v>12</v>
      </c>
      <c r="M13" s="228">
        <v>13</v>
      </c>
      <c r="N13" s="228">
        <v>14</v>
      </c>
      <c r="O13" s="228">
        <v>15</v>
      </c>
      <c r="P13" s="228">
        <v>16</v>
      </c>
      <c r="Q13" s="228" t="s">
        <v>2</v>
      </c>
    </row>
    <row r="14" spans="1:37" s="33" customFormat="1" ht="20.25">
      <c r="A14" s="229" t="s">
        <v>3</v>
      </c>
      <c r="B14" s="230" t="s">
        <v>118</v>
      </c>
      <c r="C14" s="231"/>
      <c r="D14" s="253">
        <f>SUM(D15:D25)</f>
        <v>0</v>
      </c>
      <c r="E14" s="253">
        <f>SUM(E15:E25)</f>
        <v>0</v>
      </c>
      <c r="F14" s="253">
        <f aca="true" t="shared" si="0" ref="F14:Q14">SUM(F15:F25)</f>
        <v>0</v>
      </c>
      <c r="G14" s="254">
        <f t="shared" si="0"/>
        <v>0</v>
      </c>
      <c r="H14" s="254">
        <f t="shared" si="0"/>
        <v>0</v>
      </c>
      <c r="I14" s="254">
        <f t="shared" si="0"/>
        <v>0</v>
      </c>
      <c r="J14" s="254">
        <f t="shared" si="0"/>
        <v>0</v>
      </c>
      <c r="K14" s="254">
        <f t="shared" si="0"/>
        <v>0</v>
      </c>
      <c r="L14" s="254">
        <f t="shared" si="0"/>
        <v>0</v>
      </c>
      <c r="M14" s="254">
        <f t="shared" si="0"/>
        <v>0</v>
      </c>
      <c r="N14" s="254">
        <f t="shared" si="0"/>
        <v>0</v>
      </c>
      <c r="O14" s="254">
        <f t="shared" si="0"/>
        <v>0</v>
      </c>
      <c r="P14" s="254">
        <f t="shared" si="0"/>
        <v>0</v>
      </c>
      <c r="Q14" s="255">
        <f t="shared" si="0"/>
        <v>0</v>
      </c>
      <c r="T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20.25">
      <c r="A15" s="234">
        <v>1</v>
      </c>
      <c r="B15" s="13" t="s">
        <v>119</v>
      </c>
      <c r="C15" s="235">
        <v>611100</v>
      </c>
      <c r="D15" s="184">
        <f>'Tab 2'!E15</f>
        <v>0</v>
      </c>
      <c r="E15" s="184">
        <f>'Tab 2'!F15</f>
        <v>0</v>
      </c>
      <c r="F15" s="184">
        <f>'Tab 2'!G15</f>
        <v>0</v>
      </c>
      <c r="G15" s="184">
        <f aca="true" t="shared" si="1" ref="G15:G81">SUM(H15:Q15)</f>
        <v>0</v>
      </c>
      <c r="H15" s="184">
        <f>'Tab 3'!G15</f>
        <v>0</v>
      </c>
      <c r="I15" s="184">
        <f>'Tab 4-PPN1'!G15</f>
        <v>0</v>
      </c>
      <c r="J15" s="184">
        <f>'Tab 4-PPN2'!G15</f>
        <v>0</v>
      </c>
      <c r="K15" s="184">
        <f>'Tab 4-PPN3'!G15</f>
        <v>0</v>
      </c>
      <c r="L15" s="184">
        <f>'Tab 4-PPN4'!G15</f>
        <v>0</v>
      </c>
      <c r="M15" s="184">
        <f>'Tab 4-PPN5'!G15</f>
        <v>0</v>
      </c>
      <c r="N15" s="184">
        <f>'Tab 4-PPN6'!G15</f>
        <v>0</v>
      </c>
      <c r="O15" s="184">
        <f>'Tab 4-PPN7'!G15</f>
        <v>0</v>
      </c>
      <c r="P15" s="184">
        <f>'Tab 4-PPN8'!G15</f>
        <v>0</v>
      </c>
      <c r="Q15" s="185">
        <f>'Tab 4-PPN9'!G15</f>
        <v>0</v>
      </c>
      <c r="S15" s="64"/>
      <c r="T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56.25">
      <c r="A16" s="236">
        <v>2</v>
      </c>
      <c r="B16" s="18" t="s">
        <v>120</v>
      </c>
      <c r="C16" s="14">
        <v>611200</v>
      </c>
      <c r="D16" s="184">
        <f>'Tab 2'!E16</f>
        <v>0</v>
      </c>
      <c r="E16" s="184">
        <f>'Tab 2'!F16</f>
        <v>0</v>
      </c>
      <c r="F16" s="184">
        <f>'Tab 2'!G16</f>
        <v>0</v>
      </c>
      <c r="G16" s="184">
        <f t="shared" si="1"/>
        <v>0</v>
      </c>
      <c r="H16" s="184">
        <f>'Tab 3'!G16</f>
        <v>0</v>
      </c>
      <c r="I16" s="184">
        <f>'Tab 4-PPN1'!G16</f>
        <v>0</v>
      </c>
      <c r="J16" s="184">
        <f>'Tab 4-PPN2'!G16</f>
        <v>0</v>
      </c>
      <c r="K16" s="184">
        <f>'Tab 4-PPN3'!G16</f>
        <v>0</v>
      </c>
      <c r="L16" s="184">
        <f>'Tab 4-PPN4'!G16</f>
        <v>0</v>
      </c>
      <c r="M16" s="184">
        <f>'Tab 4-PPN5'!G16</f>
        <v>0</v>
      </c>
      <c r="N16" s="184">
        <f>'Tab 4-PPN6'!G16</f>
        <v>0</v>
      </c>
      <c r="O16" s="184">
        <f>'Tab 4-PPN7'!G16</f>
        <v>0</v>
      </c>
      <c r="P16" s="184">
        <f>'Tab 4-PPN8'!G16</f>
        <v>0</v>
      </c>
      <c r="Q16" s="185">
        <f>'Tab 4-PPN9'!G16</f>
        <v>0</v>
      </c>
      <c r="S16" s="64"/>
      <c r="T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</row>
    <row r="17" spans="1:37" ht="20.25">
      <c r="A17" s="236">
        <v>3</v>
      </c>
      <c r="B17" s="13" t="s">
        <v>121</v>
      </c>
      <c r="C17" s="14">
        <v>613100</v>
      </c>
      <c r="D17" s="184">
        <f>'Tab 2'!E17</f>
        <v>0</v>
      </c>
      <c r="E17" s="184">
        <f>'Tab 2'!F17</f>
        <v>0</v>
      </c>
      <c r="F17" s="184">
        <f>'Tab 2'!G17</f>
        <v>0</v>
      </c>
      <c r="G17" s="184">
        <f t="shared" si="1"/>
        <v>0</v>
      </c>
      <c r="H17" s="184">
        <f>'Tab 3'!G17</f>
        <v>0</v>
      </c>
      <c r="I17" s="184">
        <f>'Tab 4-PPN1'!G17</f>
        <v>0</v>
      </c>
      <c r="J17" s="184">
        <f>'Tab 4-PPN2'!G17</f>
        <v>0</v>
      </c>
      <c r="K17" s="184">
        <f>'Tab 4-PPN3'!G17</f>
        <v>0</v>
      </c>
      <c r="L17" s="184">
        <f>'Tab 4-PPN4'!G17</f>
        <v>0</v>
      </c>
      <c r="M17" s="184">
        <f>'Tab 4-PPN5'!G17</f>
        <v>0</v>
      </c>
      <c r="N17" s="184">
        <f>'Tab 4-PPN6'!G17</f>
        <v>0</v>
      </c>
      <c r="O17" s="184">
        <f>'Tab 4-PPN7'!G17</f>
        <v>0</v>
      </c>
      <c r="P17" s="184">
        <f>'Tab 4-PPN8'!G17</f>
        <v>0</v>
      </c>
      <c r="Q17" s="185">
        <f>'Tab 4-PPN9'!G17</f>
        <v>0</v>
      </c>
      <c r="S17" s="64"/>
      <c r="T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</row>
    <row r="18" spans="1:37" ht="37.5">
      <c r="A18" s="236">
        <v>4</v>
      </c>
      <c r="B18" s="18" t="s">
        <v>122</v>
      </c>
      <c r="C18" s="14">
        <v>613200</v>
      </c>
      <c r="D18" s="184">
        <f>'Tab 2'!E18</f>
        <v>0</v>
      </c>
      <c r="E18" s="184">
        <f>'Tab 2'!F18</f>
        <v>0</v>
      </c>
      <c r="F18" s="184">
        <f>'Tab 2'!G18</f>
        <v>0</v>
      </c>
      <c r="G18" s="184">
        <f t="shared" si="1"/>
        <v>0</v>
      </c>
      <c r="H18" s="184">
        <f>'Tab 3'!G18</f>
        <v>0</v>
      </c>
      <c r="I18" s="184">
        <f>'Tab 4-PPN1'!G18</f>
        <v>0</v>
      </c>
      <c r="J18" s="184">
        <f>'Tab 4-PPN2'!G18</f>
        <v>0</v>
      </c>
      <c r="K18" s="184">
        <f>'Tab 4-PPN3'!G18</f>
        <v>0</v>
      </c>
      <c r="L18" s="184">
        <f>'Tab 4-PPN4'!G18</f>
        <v>0</v>
      </c>
      <c r="M18" s="184">
        <f>'Tab 4-PPN5'!G18</f>
        <v>0</v>
      </c>
      <c r="N18" s="184">
        <f>'Tab 4-PPN6'!G18</f>
        <v>0</v>
      </c>
      <c r="O18" s="184">
        <f>'Tab 4-PPN7'!G18</f>
        <v>0</v>
      </c>
      <c r="P18" s="184">
        <f>'Tab 4-PPN8'!G18</f>
        <v>0</v>
      </c>
      <c r="Q18" s="185">
        <f>'Tab 4-PPN9'!G18</f>
        <v>0</v>
      </c>
      <c r="S18" s="64"/>
      <c r="T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</row>
    <row r="19" spans="1:37" ht="37.5">
      <c r="A19" s="236">
        <v>5</v>
      </c>
      <c r="B19" s="18" t="s">
        <v>123</v>
      </c>
      <c r="C19" s="14">
        <v>613300</v>
      </c>
      <c r="D19" s="184">
        <f>'Tab 2'!E19</f>
        <v>0</v>
      </c>
      <c r="E19" s="184">
        <f>'Tab 2'!F19</f>
        <v>0</v>
      </c>
      <c r="F19" s="184">
        <f>'Tab 2'!G19</f>
        <v>0</v>
      </c>
      <c r="G19" s="184">
        <f t="shared" si="1"/>
        <v>0</v>
      </c>
      <c r="H19" s="184">
        <f>'Tab 3'!G19</f>
        <v>0</v>
      </c>
      <c r="I19" s="184">
        <f>'Tab 4-PPN1'!G19</f>
        <v>0</v>
      </c>
      <c r="J19" s="184">
        <f>'Tab 4-PPN2'!G19</f>
        <v>0</v>
      </c>
      <c r="K19" s="184">
        <f>'Tab 4-PPN3'!G19</f>
        <v>0</v>
      </c>
      <c r="L19" s="184">
        <f>'Tab 4-PPN4'!G19</f>
        <v>0</v>
      </c>
      <c r="M19" s="184">
        <f>'Tab 4-PPN5'!G19</f>
        <v>0</v>
      </c>
      <c r="N19" s="184">
        <f>'Tab 4-PPN6'!G19</f>
        <v>0</v>
      </c>
      <c r="O19" s="184">
        <f>'Tab 4-PPN7'!G19</f>
        <v>0</v>
      </c>
      <c r="P19" s="184">
        <f>'Tab 4-PPN8'!G19</f>
        <v>0</v>
      </c>
      <c r="Q19" s="185">
        <f>'Tab 4-PPN9'!G19</f>
        <v>0</v>
      </c>
      <c r="S19" s="64"/>
      <c r="T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</row>
    <row r="20" spans="1:37" ht="20.25">
      <c r="A20" s="236">
        <v>6</v>
      </c>
      <c r="B20" s="13" t="s">
        <v>124</v>
      </c>
      <c r="C20" s="14">
        <v>613400</v>
      </c>
      <c r="D20" s="184">
        <f>'Tab 2'!E20</f>
        <v>0</v>
      </c>
      <c r="E20" s="184">
        <f>'Tab 2'!F20</f>
        <v>0</v>
      </c>
      <c r="F20" s="184">
        <f>'Tab 2'!G20</f>
        <v>0</v>
      </c>
      <c r="G20" s="184">
        <f t="shared" si="1"/>
        <v>0</v>
      </c>
      <c r="H20" s="184">
        <f>'Tab 3'!G20</f>
        <v>0</v>
      </c>
      <c r="I20" s="184">
        <f>'Tab 4-PPN1'!G20</f>
        <v>0</v>
      </c>
      <c r="J20" s="184">
        <f>'Tab 4-PPN2'!G20</f>
        <v>0</v>
      </c>
      <c r="K20" s="184">
        <f>'Tab 4-PPN3'!G20</f>
        <v>0</v>
      </c>
      <c r="L20" s="184">
        <f>'Tab 4-PPN4'!G20</f>
        <v>0</v>
      </c>
      <c r="M20" s="184">
        <f>'Tab 4-PPN5'!G20</f>
        <v>0</v>
      </c>
      <c r="N20" s="184">
        <f>'Tab 4-PPN6'!G20</f>
        <v>0</v>
      </c>
      <c r="O20" s="184">
        <f>'Tab 4-PPN7'!G20</f>
        <v>0</v>
      </c>
      <c r="P20" s="184">
        <f>'Tab 4-PPN8'!G20</f>
        <v>0</v>
      </c>
      <c r="Q20" s="185">
        <f>'Tab 4-PPN9'!G20</f>
        <v>0</v>
      </c>
      <c r="S20" s="64"/>
      <c r="T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</row>
    <row r="21" spans="1:37" ht="37.5">
      <c r="A21" s="236">
        <v>7</v>
      </c>
      <c r="B21" s="18" t="s">
        <v>125</v>
      </c>
      <c r="C21" s="14">
        <v>613500</v>
      </c>
      <c r="D21" s="184">
        <f>'Tab 2'!E21</f>
        <v>0</v>
      </c>
      <c r="E21" s="184">
        <f>'Tab 2'!F21</f>
        <v>0</v>
      </c>
      <c r="F21" s="184">
        <f>'Tab 2'!G21</f>
        <v>0</v>
      </c>
      <c r="G21" s="184">
        <f t="shared" si="1"/>
        <v>0</v>
      </c>
      <c r="H21" s="184">
        <f>'Tab 3'!G21</f>
        <v>0</v>
      </c>
      <c r="I21" s="184">
        <f>'Tab 4-PPN1'!G21</f>
        <v>0</v>
      </c>
      <c r="J21" s="184">
        <f>'Tab 4-PPN2'!G21</f>
        <v>0</v>
      </c>
      <c r="K21" s="184">
        <f>'Tab 4-PPN3'!G21</f>
        <v>0</v>
      </c>
      <c r="L21" s="184">
        <f>'Tab 4-PPN4'!G21</f>
        <v>0</v>
      </c>
      <c r="M21" s="184">
        <f>'Tab 4-PPN5'!G21</f>
        <v>0</v>
      </c>
      <c r="N21" s="184">
        <f>'Tab 4-PPN6'!G21</f>
        <v>0</v>
      </c>
      <c r="O21" s="184">
        <f>'Tab 4-PPN7'!G21</f>
        <v>0</v>
      </c>
      <c r="P21" s="184">
        <f>'Tab 4-PPN8'!G21</f>
        <v>0</v>
      </c>
      <c r="Q21" s="185">
        <f>'Tab 4-PPN9'!G21</f>
        <v>0</v>
      </c>
      <c r="S21" s="64"/>
      <c r="T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</row>
    <row r="22" spans="1:37" ht="20.25">
      <c r="A22" s="236">
        <v>8</v>
      </c>
      <c r="B22" s="13" t="s">
        <v>126</v>
      </c>
      <c r="C22" s="14">
        <v>613600</v>
      </c>
      <c r="D22" s="184">
        <f>'Tab 2'!E22</f>
        <v>0</v>
      </c>
      <c r="E22" s="184">
        <f>'Tab 2'!F22</f>
        <v>0</v>
      </c>
      <c r="F22" s="184">
        <f>'Tab 2'!G22</f>
        <v>0</v>
      </c>
      <c r="G22" s="184">
        <f t="shared" si="1"/>
        <v>0</v>
      </c>
      <c r="H22" s="184">
        <f>'Tab 3'!G22</f>
        <v>0</v>
      </c>
      <c r="I22" s="184">
        <f>'Tab 4-PPN1'!G22</f>
        <v>0</v>
      </c>
      <c r="J22" s="184">
        <f>'Tab 4-PPN2'!G22</f>
        <v>0</v>
      </c>
      <c r="K22" s="184">
        <f>'Tab 4-PPN3'!G22</f>
        <v>0</v>
      </c>
      <c r="L22" s="184">
        <f>'Tab 4-PPN4'!G22</f>
        <v>0</v>
      </c>
      <c r="M22" s="184">
        <f>'Tab 4-PPN5'!G22</f>
        <v>0</v>
      </c>
      <c r="N22" s="184">
        <f>'Tab 4-PPN6'!G22</f>
        <v>0</v>
      </c>
      <c r="O22" s="184">
        <f>'Tab 4-PPN7'!G22</f>
        <v>0</v>
      </c>
      <c r="P22" s="184">
        <f>'Tab 4-PPN8'!G22</f>
        <v>0</v>
      </c>
      <c r="Q22" s="185">
        <f>'Tab 4-PPN9'!G22</f>
        <v>0</v>
      </c>
      <c r="S22" s="64"/>
      <c r="T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</row>
    <row r="23" spans="1:37" ht="20.25">
      <c r="A23" s="236">
        <v>9</v>
      </c>
      <c r="B23" s="13" t="s">
        <v>127</v>
      </c>
      <c r="C23" s="14">
        <v>613700</v>
      </c>
      <c r="D23" s="184">
        <f>'Tab 2'!E23</f>
        <v>0</v>
      </c>
      <c r="E23" s="184">
        <f>'Tab 2'!F23</f>
        <v>0</v>
      </c>
      <c r="F23" s="184">
        <f>'Tab 2'!G23</f>
        <v>0</v>
      </c>
      <c r="G23" s="184">
        <f t="shared" si="1"/>
        <v>0</v>
      </c>
      <c r="H23" s="184">
        <f>'Tab 3'!G23</f>
        <v>0</v>
      </c>
      <c r="I23" s="184">
        <f>'Tab 4-PPN1'!G23</f>
        <v>0</v>
      </c>
      <c r="J23" s="184">
        <f>'Tab 4-PPN2'!G23</f>
        <v>0</v>
      </c>
      <c r="K23" s="184">
        <f>'Tab 4-PPN3'!G23</f>
        <v>0</v>
      </c>
      <c r="L23" s="184">
        <f>'Tab 4-PPN4'!G23</f>
        <v>0</v>
      </c>
      <c r="M23" s="184">
        <f>'Tab 4-PPN5'!G23</f>
        <v>0</v>
      </c>
      <c r="N23" s="184">
        <f>'Tab 4-PPN6'!G23</f>
        <v>0</v>
      </c>
      <c r="O23" s="184">
        <f>'Tab 4-PPN7'!G23</f>
        <v>0</v>
      </c>
      <c r="P23" s="184">
        <f>'Tab 4-PPN8'!G23</f>
        <v>0</v>
      </c>
      <c r="Q23" s="185">
        <f>'Tab 4-PPN9'!G23</f>
        <v>0</v>
      </c>
      <c r="S23" s="64"/>
      <c r="T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</row>
    <row r="24" spans="1:37" ht="42" customHeight="1">
      <c r="A24" s="236">
        <v>10</v>
      </c>
      <c r="B24" s="18" t="s">
        <v>128</v>
      </c>
      <c r="C24" s="14">
        <v>613800</v>
      </c>
      <c r="D24" s="184">
        <f>'Tab 2'!E24</f>
        <v>0</v>
      </c>
      <c r="E24" s="184">
        <f>'Tab 2'!F24</f>
        <v>0</v>
      </c>
      <c r="F24" s="184">
        <f>'Tab 2'!G24</f>
        <v>0</v>
      </c>
      <c r="G24" s="184">
        <f t="shared" si="1"/>
        <v>0</v>
      </c>
      <c r="H24" s="184">
        <f>'Tab 3'!G24</f>
        <v>0</v>
      </c>
      <c r="I24" s="184">
        <f>'Tab 4-PPN1'!G24</f>
        <v>0</v>
      </c>
      <c r="J24" s="184">
        <f>'Tab 4-PPN2'!G24</f>
        <v>0</v>
      </c>
      <c r="K24" s="184">
        <f>'Tab 4-PPN3'!G24</f>
        <v>0</v>
      </c>
      <c r="L24" s="184">
        <f>'Tab 4-PPN4'!G24</f>
        <v>0</v>
      </c>
      <c r="M24" s="184">
        <f>'Tab 4-PPN5'!G24</f>
        <v>0</v>
      </c>
      <c r="N24" s="184">
        <f>'Tab 4-PPN6'!G24</f>
        <v>0</v>
      </c>
      <c r="O24" s="184">
        <f>'Tab 4-PPN7'!G24</f>
        <v>0</v>
      </c>
      <c r="P24" s="184">
        <f>'Tab 4-PPN8'!G24</f>
        <v>0</v>
      </c>
      <c r="Q24" s="185">
        <f>'Tab 4-PPN9'!G24</f>
        <v>0</v>
      </c>
      <c r="S24" s="64"/>
      <c r="T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</row>
    <row r="25" spans="1:37" ht="37.5">
      <c r="A25" s="236">
        <v>11</v>
      </c>
      <c r="B25" s="18" t="s">
        <v>129</v>
      </c>
      <c r="C25" s="14">
        <v>613900</v>
      </c>
      <c r="D25" s="184">
        <f>'Tab 2'!E25</f>
        <v>0</v>
      </c>
      <c r="E25" s="184">
        <f>'Tab 2'!F25</f>
        <v>0</v>
      </c>
      <c r="F25" s="184">
        <f>'Tab 2'!G25</f>
        <v>0</v>
      </c>
      <c r="G25" s="184">
        <f t="shared" si="1"/>
        <v>0</v>
      </c>
      <c r="H25" s="184">
        <f>'Tab 3'!G25</f>
        <v>0</v>
      </c>
      <c r="I25" s="184">
        <f>'Tab 4-PPN1'!G25</f>
        <v>0</v>
      </c>
      <c r="J25" s="184">
        <f>'Tab 4-PPN2'!G25</f>
        <v>0</v>
      </c>
      <c r="K25" s="184">
        <f>'Tab 4-PPN3'!G25</f>
        <v>0</v>
      </c>
      <c r="L25" s="184">
        <f>'Tab 4-PPN4'!G25</f>
        <v>0</v>
      </c>
      <c r="M25" s="184">
        <f>'Tab 4-PPN5'!G25</f>
        <v>0</v>
      </c>
      <c r="N25" s="184">
        <f>'Tab 4-PPN6'!G25</f>
        <v>0</v>
      </c>
      <c r="O25" s="184">
        <f>'Tab 4-PPN7'!G25</f>
        <v>0</v>
      </c>
      <c r="P25" s="184">
        <f>'Tab 4-PPN8'!G25</f>
        <v>0</v>
      </c>
      <c r="Q25" s="185">
        <f>'Tab 4-PPN9'!G25</f>
        <v>0</v>
      </c>
      <c r="S25" s="64"/>
      <c r="T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</row>
    <row r="26" spans="1:37" s="33" customFormat="1" ht="65.25" customHeight="1" thickBot="1">
      <c r="A26" s="237" t="s">
        <v>9</v>
      </c>
      <c r="B26" s="238" t="s">
        <v>130</v>
      </c>
      <c r="C26" s="239">
        <v>614000</v>
      </c>
      <c r="D26" s="256">
        <f>'Tab 2'!E26</f>
        <v>0</v>
      </c>
      <c r="E26" s="256">
        <f>'Tab 2'!F26</f>
        <v>0</v>
      </c>
      <c r="F26" s="256">
        <f>'Tab 2'!G26</f>
        <v>0</v>
      </c>
      <c r="G26" s="256">
        <f t="shared" si="1"/>
        <v>0</v>
      </c>
      <c r="H26" s="256">
        <f>'Tab 3'!G26</f>
        <v>0</v>
      </c>
      <c r="I26" s="256">
        <f>'Tab 4-PPN1'!G26</f>
        <v>0</v>
      </c>
      <c r="J26" s="256">
        <f>'Tab 4-PPN2'!G26</f>
        <v>0</v>
      </c>
      <c r="K26" s="256">
        <f>'Tab 4-PPN3'!G26</f>
        <v>0</v>
      </c>
      <c r="L26" s="256">
        <f>'Tab 4-PPN4'!G26</f>
        <v>0</v>
      </c>
      <c r="M26" s="256">
        <f>'Tab 4-PPN5'!G26</f>
        <v>0</v>
      </c>
      <c r="N26" s="256">
        <f>'Tab 4-PPN6'!G26</f>
        <v>0</v>
      </c>
      <c r="O26" s="256">
        <f>'Tab 4-PPN7'!G26</f>
        <v>0</v>
      </c>
      <c r="P26" s="256">
        <f>'Tab 4-PPN8'!G26</f>
        <v>0</v>
      </c>
      <c r="Q26" s="257">
        <f>'Tab 4-PPN9'!G26</f>
        <v>0</v>
      </c>
      <c r="R26" s="34"/>
      <c r="T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</row>
    <row r="27" spans="1:20" ht="37.5">
      <c r="A27" s="258">
        <v>1</v>
      </c>
      <c r="B27" s="175" t="s">
        <v>131</v>
      </c>
      <c r="C27" s="176">
        <v>614100</v>
      </c>
      <c r="D27" s="184">
        <f>'Tab 2'!E27</f>
        <v>0</v>
      </c>
      <c r="E27" s="184">
        <f>'Tab 2'!F27</f>
        <v>0</v>
      </c>
      <c r="F27" s="184">
        <f>'Tab 2'!G27</f>
        <v>0</v>
      </c>
      <c r="G27" s="184">
        <f t="shared" si="1"/>
        <v>0</v>
      </c>
      <c r="H27" s="184">
        <f>'Tab 3'!G27</f>
        <v>0</v>
      </c>
      <c r="I27" s="184">
        <f>'Tab 4-PPN1'!G27</f>
        <v>0</v>
      </c>
      <c r="J27" s="184">
        <f>'Tab 4-PPN2'!G27</f>
        <v>0</v>
      </c>
      <c r="K27" s="184">
        <f>'Tab 4-PPN3'!G27</f>
        <v>0</v>
      </c>
      <c r="L27" s="184">
        <f>'Tab 4-PPN4'!G27</f>
        <v>0</v>
      </c>
      <c r="M27" s="184">
        <f>'Tab 4-PPN5'!G27</f>
        <v>0</v>
      </c>
      <c r="N27" s="184">
        <f>'Tab 4-PPN6'!G27</f>
        <v>0</v>
      </c>
      <c r="O27" s="184">
        <f>'Tab 4-PPN7'!G27</f>
        <v>0</v>
      </c>
      <c r="P27" s="184">
        <f>'Tab 4-PPN8'!G27</f>
        <v>0</v>
      </c>
      <c r="Q27" s="185">
        <f>'Tab 4-PPN9'!G27</f>
        <v>0</v>
      </c>
      <c r="T27" s="188"/>
    </row>
    <row r="28" spans="1:20" ht="20.25">
      <c r="A28" s="243"/>
      <c r="B28" s="15"/>
      <c r="C28" s="16"/>
      <c r="D28" s="184">
        <f>'Tab 2'!E28</f>
        <v>0</v>
      </c>
      <c r="E28" s="184">
        <f>'Tab 2'!F28</f>
        <v>0</v>
      </c>
      <c r="F28" s="184">
        <f>'Tab 2'!G28</f>
        <v>0</v>
      </c>
      <c r="G28" s="184">
        <f t="shared" si="1"/>
        <v>0</v>
      </c>
      <c r="H28" s="184">
        <f>'Tab 3'!G28</f>
        <v>0</v>
      </c>
      <c r="I28" s="184">
        <f>'Tab 4-PPN1'!G28</f>
        <v>0</v>
      </c>
      <c r="J28" s="184">
        <f>'Tab 4-PPN2'!G28</f>
        <v>0</v>
      </c>
      <c r="K28" s="184">
        <f>'Tab 4-PPN3'!G28</f>
        <v>0</v>
      </c>
      <c r="L28" s="184">
        <f>'Tab 4-PPN4'!G28</f>
        <v>0</v>
      </c>
      <c r="M28" s="184">
        <f>'Tab 4-PPN5'!G28</f>
        <v>0</v>
      </c>
      <c r="N28" s="184">
        <f>'Tab 4-PPN6'!G28</f>
        <v>0</v>
      </c>
      <c r="O28" s="184">
        <f>'Tab 4-PPN7'!G28</f>
        <v>0</v>
      </c>
      <c r="P28" s="184">
        <f>'Tab 4-PPN8'!G28</f>
        <v>0</v>
      </c>
      <c r="Q28" s="185">
        <f>'Tab 4-PPN9'!G28</f>
        <v>0</v>
      </c>
      <c r="T28" s="188"/>
    </row>
    <row r="29" spans="1:20" ht="20.25">
      <c r="A29" s="243"/>
      <c r="B29" s="15"/>
      <c r="C29" s="16"/>
      <c r="D29" s="184">
        <f>'Tab 2'!E29</f>
        <v>0</v>
      </c>
      <c r="E29" s="184">
        <f>'Tab 2'!F29</f>
        <v>0</v>
      </c>
      <c r="F29" s="184">
        <f>'Tab 2'!G29</f>
        <v>0</v>
      </c>
      <c r="G29" s="184">
        <f t="shared" si="1"/>
        <v>0</v>
      </c>
      <c r="H29" s="184">
        <f>'Tab 3'!G29</f>
        <v>0</v>
      </c>
      <c r="I29" s="184">
        <f>'Tab 4-PPN1'!G29</f>
        <v>0</v>
      </c>
      <c r="J29" s="184">
        <f>'Tab 4-PPN2'!G29</f>
        <v>0</v>
      </c>
      <c r="K29" s="184">
        <f>'Tab 4-PPN3'!G29</f>
        <v>0</v>
      </c>
      <c r="L29" s="184">
        <f>'Tab 4-PPN4'!G29</f>
        <v>0</v>
      </c>
      <c r="M29" s="184">
        <f>'Tab 4-PPN5'!G29</f>
        <v>0</v>
      </c>
      <c r="N29" s="184">
        <f>'Tab 4-PPN6'!G29</f>
        <v>0</v>
      </c>
      <c r="O29" s="184">
        <f>'Tab 4-PPN7'!G29</f>
        <v>0</v>
      </c>
      <c r="P29" s="184">
        <f>'Tab 4-PPN8'!G29</f>
        <v>0</v>
      </c>
      <c r="Q29" s="185">
        <f>'Tab 4-PPN9'!G29</f>
        <v>0</v>
      </c>
      <c r="T29" s="188"/>
    </row>
    <row r="30" spans="1:20" ht="20.25">
      <c r="A30" s="243"/>
      <c r="B30" s="15"/>
      <c r="C30" s="16"/>
      <c r="D30" s="184">
        <f>'Tab 2'!E30</f>
        <v>0</v>
      </c>
      <c r="E30" s="184">
        <f>'Tab 2'!F30</f>
        <v>0</v>
      </c>
      <c r="F30" s="184">
        <f>'Tab 2'!G30</f>
        <v>0</v>
      </c>
      <c r="G30" s="184">
        <f t="shared" si="1"/>
        <v>0</v>
      </c>
      <c r="H30" s="184">
        <f>'Tab 3'!G30</f>
        <v>0</v>
      </c>
      <c r="I30" s="184"/>
      <c r="J30" s="184"/>
      <c r="K30" s="184"/>
      <c r="L30" s="184"/>
      <c r="M30" s="184"/>
      <c r="N30" s="184"/>
      <c r="O30" s="184"/>
      <c r="P30" s="184"/>
      <c r="Q30" s="185"/>
      <c r="T30" s="188"/>
    </row>
    <row r="31" spans="1:20" ht="20.25">
      <c r="A31" s="243"/>
      <c r="B31" s="15"/>
      <c r="C31" s="16"/>
      <c r="D31" s="184">
        <f>'Tab 2'!E31</f>
        <v>0</v>
      </c>
      <c r="E31" s="184">
        <f>'Tab 2'!F31</f>
        <v>0</v>
      </c>
      <c r="F31" s="184">
        <f>'Tab 2'!G31</f>
        <v>0</v>
      </c>
      <c r="G31" s="184">
        <f t="shared" si="1"/>
        <v>0</v>
      </c>
      <c r="H31" s="184">
        <f>'Tab 3'!G31</f>
        <v>0</v>
      </c>
      <c r="I31" s="184"/>
      <c r="J31" s="184"/>
      <c r="K31" s="184"/>
      <c r="L31" s="184"/>
      <c r="M31" s="184"/>
      <c r="N31" s="184"/>
      <c r="O31" s="184"/>
      <c r="P31" s="184"/>
      <c r="Q31" s="185"/>
      <c r="T31" s="188"/>
    </row>
    <row r="32" spans="1:20" ht="20.25">
      <c r="A32" s="243"/>
      <c r="B32" s="15"/>
      <c r="C32" s="16"/>
      <c r="D32" s="184">
        <f>'Tab 2'!E32</f>
        <v>0</v>
      </c>
      <c r="E32" s="184">
        <f>'Tab 2'!F32</f>
        <v>0</v>
      </c>
      <c r="F32" s="184">
        <f>'Tab 2'!G32</f>
        <v>0</v>
      </c>
      <c r="G32" s="184">
        <f t="shared" si="1"/>
        <v>0</v>
      </c>
      <c r="H32" s="184">
        <f>'Tab 3'!G32</f>
        <v>0</v>
      </c>
      <c r="I32" s="184"/>
      <c r="J32" s="184"/>
      <c r="K32" s="184"/>
      <c r="L32" s="184"/>
      <c r="M32" s="184"/>
      <c r="N32" s="184"/>
      <c r="O32" s="184"/>
      <c r="P32" s="184"/>
      <c r="Q32" s="185"/>
      <c r="T32" s="188"/>
    </row>
    <row r="33" spans="1:20" ht="20.25">
      <c r="A33" s="243"/>
      <c r="B33" s="15"/>
      <c r="C33" s="16"/>
      <c r="D33" s="184">
        <f>'Tab 2'!E33</f>
        <v>0</v>
      </c>
      <c r="E33" s="184">
        <f>'Tab 2'!F33</f>
        <v>0</v>
      </c>
      <c r="F33" s="184">
        <f>'Tab 2'!G33</f>
        <v>0</v>
      </c>
      <c r="G33" s="184">
        <f t="shared" si="1"/>
        <v>0</v>
      </c>
      <c r="H33" s="184">
        <f>'Tab 3'!G33</f>
        <v>0</v>
      </c>
      <c r="I33" s="184"/>
      <c r="J33" s="184"/>
      <c r="K33" s="184"/>
      <c r="L33" s="184"/>
      <c r="M33" s="184"/>
      <c r="N33" s="184"/>
      <c r="O33" s="184"/>
      <c r="P33" s="184"/>
      <c r="Q33" s="185"/>
      <c r="T33" s="188"/>
    </row>
    <row r="34" spans="1:20" ht="20.25">
      <c r="A34" s="243"/>
      <c r="B34" s="15"/>
      <c r="C34" s="16"/>
      <c r="D34" s="184">
        <f>'Tab 2'!E34</f>
        <v>0</v>
      </c>
      <c r="E34" s="184">
        <f>'Tab 2'!F34</f>
        <v>0</v>
      </c>
      <c r="F34" s="184">
        <f>'Tab 2'!G34</f>
        <v>0</v>
      </c>
      <c r="G34" s="184">
        <f t="shared" si="1"/>
        <v>0</v>
      </c>
      <c r="H34" s="184">
        <f>'Tab 3'!G34</f>
        <v>0</v>
      </c>
      <c r="I34" s="184"/>
      <c r="J34" s="184"/>
      <c r="K34" s="184"/>
      <c r="L34" s="184"/>
      <c r="M34" s="184"/>
      <c r="N34" s="184"/>
      <c r="O34" s="184"/>
      <c r="P34" s="184"/>
      <c r="Q34" s="185"/>
      <c r="T34" s="188"/>
    </row>
    <row r="35" spans="1:20" ht="20.25">
      <c r="A35" s="243"/>
      <c r="B35" s="15"/>
      <c r="C35" s="16"/>
      <c r="D35" s="184">
        <f>'Tab 2'!E35</f>
        <v>0</v>
      </c>
      <c r="E35" s="184">
        <f>'Tab 2'!F35</f>
        <v>0</v>
      </c>
      <c r="F35" s="184">
        <f>'Tab 2'!G35</f>
        <v>0</v>
      </c>
      <c r="G35" s="184">
        <f t="shared" si="1"/>
        <v>0</v>
      </c>
      <c r="H35" s="184">
        <f>'Tab 3'!G35</f>
        <v>0</v>
      </c>
      <c r="I35" s="184"/>
      <c r="J35" s="184"/>
      <c r="K35" s="184"/>
      <c r="L35" s="184"/>
      <c r="M35" s="184"/>
      <c r="N35" s="184"/>
      <c r="O35" s="184"/>
      <c r="P35" s="184"/>
      <c r="Q35" s="185"/>
      <c r="T35" s="188"/>
    </row>
    <row r="36" spans="1:20" ht="20.25">
      <c r="A36" s="243"/>
      <c r="B36" s="15"/>
      <c r="C36" s="16"/>
      <c r="D36" s="184">
        <f>'Tab 2'!E36</f>
        <v>0</v>
      </c>
      <c r="E36" s="184">
        <f>'Tab 2'!F36</f>
        <v>0</v>
      </c>
      <c r="F36" s="184">
        <f>'Tab 2'!G36</f>
        <v>0</v>
      </c>
      <c r="G36" s="184">
        <f t="shared" si="1"/>
        <v>0</v>
      </c>
      <c r="H36" s="184">
        <f>'Tab 3'!G36</f>
        <v>0</v>
      </c>
      <c r="I36" s="184"/>
      <c r="J36" s="184"/>
      <c r="K36" s="184"/>
      <c r="L36" s="184"/>
      <c r="M36" s="184"/>
      <c r="N36" s="184"/>
      <c r="O36" s="184"/>
      <c r="P36" s="184"/>
      <c r="Q36" s="185"/>
      <c r="T36" s="188"/>
    </row>
    <row r="37" spans="1:20" ht="20.25">
      <c r="A37" s="243"/>
      <c r="B37" s="15"/>
      <c r="C37" s="16"/>
      <c r="D37" s="184">
        <f>'Tab 2'!E37</f>
        <v>0</v>
      </c>
      <c r="E37" s="184">
        <f>'Tab 2'!F37</f>
        <v>0</v>
      </c>
      <c r="F37" s="184">
        <f>'Tab 2'!G37</f>
        <v>0</v>
      </c>
      <c r="G37" s="184">
        <f t="shared" si="1"/>
        <v>0</v>
      </c>
      <c r="H37" s="184">
        <f>'Tab 3'!G37</f>
        <v>0</v>
      </c>
      <c r="I37" s="184"/>
      <c r="J37" s="184"/>
      <c r="K37" s="184"/>
      <c r="L37" s="184"/>
      <c r="M37" s="184"/>
      <c r="N37" s="184"/>
      <c r="O37" s="184"/>
      <c r="P37" s="184"/>
      <c r="Q37" s="185"/>
      <c r="T37" s="188"/>
    </row>
    <row r="38" spans="1:20" ht="20.25">
      <c r="A38" s="243">
        <v>2</v>
      </c>
      <c r="B38" s="15" t="s">
        <v>132</v>
      </c>
      <c r="C38" s="16">
        <v>614200</v>
      </c>
      <c r="D38" s="184">
        <f>'Tab 2'!E38</f>
        <v>0</v>
      </c>
      <c r="E38" s="184">
        <f>'Tab 2'!F38</f>
        <v>0</v>
      </c>
      <c r="F38" s="184">
        <f>'Tab 2'!G38</f>
        <v>0</v>
      </c>
      <c r="G38" s="184">
        <f t="shared" si="1"/>
        <v>0</v>
      </c>
      <c r="H38" s="184">
        <f>'Tab 3'!G38</f>
        <v>0</v>
      </c>
      <c r="I38" s="184">
        <f>'Tab 4-PPN1'!G30</f>
        <v>0</v>
      </c>
      <c r="J38" s="184">
        <f>'Tab 4-PPN2'!G30</f>
        <v>0</v>
      </c>
      <c r="K38" s="184">
        <f>'Tab 4-PPN3'!G30</f>
        <v>0</v>
      </c>
      <c r="L38" s="184">
        <f>'Tab 4-PPN4'!G30</f>
        <v>0</v>
      </c>
      <c r="M38" s="184">
        <f>'Tab 4-PPN5'!G30</f>
        <v>0</v>
      </c>
      <c r="N38" s="184">
        <f>'Tab 4-PPN6'!G30</f>
        <v>0</v>
      </c>
      <c r="O38" s="184">
        <f>'Tab 4-PPN7'!G30</f>
        <v>0</v>
      </c>
      <c r="P38" s="184">
        <f>'Tab 4-PPN8'!G30</f>
        <v>0</v>
      </c>
      <c r="Q38" s="185">
        <f>'Tab 4-PPN9'!G30</f>
        <v>0</v>
      </c>
      <c r="T38" s="188"/>
    </row>
    <row r="39" spans="1:20" ht="20.25">
      <c r="A39" s="243"/>
      <c r="B39" s="15"/>
      <c r="C39" s="16"/>
      <c r="D39" s="184">
        <f>'Tab 2'!E39</f>
        <v>0</v>
      </c>
      <c r="E39" s="184">
        <f>'Tab 2'!F39</f>
        <v>0</v>
      </c>
      <c r="F39" s="184">
        <f>'Tab 2'!G39</f>
        <v>0</v>
      </c>
      <c r="G39" s="184">
        <f t="shared" si="1"/>
        <v>0</v>
      </c>
      <c r="H39" s="184">
        <f>'Tab 3'!G39</f>
        <v>0</v>
      </c>
      <c r="I39" s="184">
        <f>'Tab 4-PPN1'!G31</f>
        <v>0</v>
      </c>
      <c r="J39" s="184">
        <f>'Tab 4-PPN2'!G31</f>
        <v>0</v>
      </c>
      <c r="K39" s="184">
        <f>'Tab 4-PPN3'!G31</f>
        <v>0</v>
      </c>
      <c r="L39" s="184">
        <f>'Tab 4-PPN4'!G31</f>
        <v>0</v>
      </c>
      <c r="M39" s="184">
        <f>'Tab 4-PPN5'!G31</f>
        <v>0</v>
      </c>
      <c r="N39" s="184">
        <f>'Tab 4-PPN6'!G31</f>
        <v>0</v>
      </c>
      <c r="O39" s="184">
        <f>'Tab 4-PPN7'!G31</f>
        <v>0</v>
      </c>
      <c r="P39" s="184">
        <f>'Tab 4-PPN8'!G31</f>
        <v>0</v>
      </c>
      <c r="Q39" s="185">
        <f>'Tab 4-PPN9'!G31</f>
        <v>0</v>
      </c>
      <c r="T39" s="188"/>
    </row>
    <row r="40" spans="1:20" ht="20.25">
      <c r="A40" s="243"/>
      <c r="B40" s="15"/>
      <c r="C40" s="16"/>
      <c r="D40" s="184">
        <f>'Tab 2'!E40</f>
        <v>0</v>
      </c>
      <c r="E40" s="184">
        <f>'Tab 2'!F40</f>
        <v>0</v>
      </c>
      <c r="F40" s="184">
        <f>'Tab 2'!G40</f>
        <v>0</v>
      </c>
      <c r="G40" s="184">
        <f t="shared" si="1"/>
        <v>0</v>
      </c>
      <c r="H40" s="184">
        <f>'Tab 3'!G40</f>
        <v>0</v>
      </c>
      <c r="I40" s="184"/>
      <c r="J40" s="184"/>
      <c r="K40" s="184"/>
      <c r="L40" s="184"/>
      <c r="M40" s="184"/>
      <c r="N40" s="184"/>
      <c r="O40" s="184"/>
      <c r="P40" s="184"/>
      <c r="Q40" s="185"/>
      <c r="T40" s="188"/>
    </row>
    <row r="41" spans="1:20" ht="20.25">
      <c r="A41" s="243"/>
      <c r="B41" s="15"/>
      <c r="C41" s="16"/>
      <c r="D41" s="184">
        <f>'Tab 2'!E41</f>
        <v>0</v>
      </c>
      <c r="E41" s="184">
        <f>'Tab 2'!F41</f>
        <v>0</v>
      </c>
      <c r="F41" s="184">
        <f>'Tab 2'!G41</f>
        <v>0</v>
      </c>
      <c r="G41" s="184">
        <f t="shared" si="1"/>
        <v>0</v>
      </c>
      <c r="H41" s="184">
        <f>'Tab 3'!G41</f>
        <v>0</v>
      </c>
      <c r="I41" s="184"/>
      <c r="J41" s="184"/>
      <c r="K41" s="184"/>
      <c r="L41" s="184"/>
      <c r="M41" s="184"/>
      <c r="N41" s="184"/>
      <c r="O41" s="184"/>
      <c r="P41" s="184"/>
      <c r="Q41" s="185"/>
      <c r="T41" s="188"/>
    </row>
    <row r="42" spans="1:20" ht="20.25">
      <c r="A42" s="243"/>
      <c r="B42" s="15"/>
      <c r="C42" s="16"/>
      <c r="D42" s="184">
        <f>'Tab 2'!E42</f>
        <v>0</v>
      </c>
      <c r="E42" s="184">
        <f>'Tab 2'!F42</f>
        <v>0</v>
      </c>
      <c r="F42" s="184">
        <f>'Tab 2'!G42</f>
        <v>0</v>
      </c>
      <c r="G42" s="184">
        <f t="shared" si="1"/>
        <v>0</v>
      </c>
      <c r="H42" s="184">
        <f>'Tab 3'!G42</f>
        <v>0</v>
      </c>
      <c r="I42" s="184"/>
      <c r="J42" s="184"/>
      <c r="K42" s="184"/>
      <c r="L42" s="184"/>
      <c r="M42" s="184"/>
      <c r="N42" s="184"/>
      <c r="O42" s="184"/>
      <c r="P42" s="184"/>
      <c r="Q42" s="185"/>
      <c r="T42" s="188"/>
    </row>
    <row r="43" spans="1:20" ht="20.25">
      <c r="A43" s="243"/>
      <c r="B43" s="15"/>
      <c r="C43" s="16"/>
      <c r="D43" s="184">
        <f>'Tab 2'!E43</f>
        <v>0</v>
      </c>
      <c r="E43" s="184">
        <f>'Tab 2'!F43</f>
        <v>0</v>
      </c>
      <c r="F43" s="184">
        <f>'Tab 2'!G43</f>
        <v>0</v>
      </c>
      <c r="G43" s="184">
        <f t="shared" si="1"/>
        <v>0</v>
      </c>
      <c r="H43" s="184">
        <f>'Tab 3'!G43</f>
        <v>0</v>
      </c>
      <c r="I43" s="184">
        <f>'Tab 4-PPN1'!G31</f>
        <v>0</v>
      </c>
      <c r="J43" s="184">
        <f>'Tab 4-PPN2'!G31</f>
        <v>0</v>
      </c>
      <c r="K43" s="184">
        <f>'Tab 4-PPN3'!G31</f>
        <v>0</v>
      </c>
      <c r="L43" s="184">
        <f>'Tab 4-PPN4'!G31</f>
        <v>0</v>
      </c>
      <c r="M43" s="184">
        <f>'Tab 4-PPN5'!G31</f>
        <v>0</v>
      </c>
      <c r="N43" s="184">
        <f>'Tab 4-PPN6'!G31</f>
        <v>0</v>
      </c>
      <c r="O43" s="184">
        <f>'Tab 4-PPN7'!G31</f>
        <v>0</v>
      </c>
      <c r="P43" s="184">
        <f>'Tab 4-PPN8'!G31</f>
        <v>0</v>
      </c>
      <c r="Q43" s="185">
        <f>'Tab 4-PPN9'!G31</f>
        <v>0</v>
      </c>
      <c r="T43" s="188"/>
    </row>
    <row r="44" spans="1:20" ht="37.5">
      <c r="A44" s="243">
        <v>3</v>
      </c>
      <c r="B44" s="18" t="s">
        <v>133</v>
      </c>
      <c r="C44" s="16">
        <v>614300</v>
      </c>
      <c r="D44" s="184">
        <f>'Tab 2'!E44</f>
        <v>0</v>
      </c>
      <c r="E44" s="184">
        <f>'Tab 2'!F44</f>
        <v>0</v>
      </c>
      <c r="F44" s="184">
        <f>'Tab 2'!G44</f>
        <v>0</v>
      </c>
      <c r="G44" s="184">
        <f t="shared" si="1"/>
        <v>0</v>
      </c>
      <c r="H44" s="184">
        <f>'Tab 3'!G44</f>
        <v>0</v>
      </c>
      <c r="I44" s="184">
        <f>'Tab 4-PPN1'!G32</f>
        <v>0</v>
      </c>
      <c r="J44" s="184">
        <f>'Tab 4-PPN2'!G32</f>
        <v>0</v>
      </c>
      <c r="K44" s="184">
        <f>'Tab 4-PPN3'!G32</f>
        <v>0</v>
      </c>
      <c r="L44" s="184">
        <f>'Tab 4-PPN4'!G32</f>
        <v>0</v>
      </c>
      <c r="M44" s="184">
        <f>'Tab 4-PPN5'!G32</f>
        <v>0</v>
      </c>
      <c r="N44" s="184">
        <f>'Tab 4-PPN6'!G32</f>
        <v>0</v>
      </c>
      <c r="O44" s="184">
        <f>'Tab 4-PPN7'!G32</f>
        <v>0</v>
      </c>
      <c r="P44" s="184">
        <f>'Tab 4-PPN8'!G32</f>
        <v>0</v>
      </c>
      <c r="Q44" s="185">
        <f>'Tab 4-PPN9'!G32</f>
        <v>0</v>
      </c>
      <c r="T44" s="188"/>
    </row>
    <row r="45" spans="1:20" ht="20.25">
      <c r="A45" s="243"/>
      <c r="B45" s="15"/>
      <c r="C45" s="16"/>
      <c r="D45" s="184">
        <f>'Tab 2'!E45</f>
        <v>0</v>
      </c>
      <c r="E45" s="184">
        <f>'Tab 2'!F45</f>
        <v>0</v>
      </c>
      <c r="F45" s="184">
        <f>'Tab 2'!G45</f>
        <v>0</v>
      </c>
      <c r="G45" s="184">
        <f t="shared" si="1"/>
        <v>0</v>
      </c>
      <c r="H45" s="184">
        <f>'Tab 3'!G45</f>
        <v>0</v>
      </c>
      <c r="I45" s="184">
        <f>'Tab 4-PPN1'!G33</f>
        <v>0</v>
      </c>
      <c r="J45" s="184">
        <f>'Tab 4-PPN2'!G33</f>
        <v>0</v>
      </c>
      <c r="K45" s="184">
        <f>'Tab 4-PPN3'!G33</f>
        <v>0</v>
      </c>
      <c r="L45" s="184">
        <f>'Tab 4-PPN4'!G33</f>
        <v>0</v>
      </c>
      <c r="M45" s="184">
        <f>'Tab 4-PPN5'!G33</f>
        <v>0</v>
      </c>
      <c r="N45" s="184">
        <f>'Tab 4-PPN6'!G33</f>
        <v>0</v>
      </c>
      <c r="O45" s="184">
        <f>'Tab 4-PPN7'!G33</f>
        <v>0</v>
      </c>
      <c r="P45" s="184">
        <f>'Tab 4-PPN8'!G33</f>
        <v>0</v>
      </c>
      <c r="Q45" s="185">
        <f>'Tab 4-PPN9'!G33</f>
        <v>0</v>
      </c>
      <c r="T45" s="188"/>
    </row>
    <row r="46" spans="1:20" ht="20.25">
      <c r="A46" s="243"/>
      <c r="B46" s="15"/>
      <c r="C46" s="16"/>
      <c r="D46" s="184">
        <f>'Tab 2'!E46</f>
        <v>0</v>
      </c>
      <c r="E46" s="184">
        <f>'Tab 2'!F46</f>
        <v>0</v>
      </c>
      <c r="F46" s="184">
        <f>'Tab 2'!G46</f>
        <v>0</v>
      </c>
      <c r="G46" s="184">
        <f t="shared" si="1"/>
        <v>0</v>
      </c>
      <c r="H46" s="184">
        <f>'Tab 3'!G46</f>
        <v>0</v>
      </c>
      <c r="I46" s="184">
        <f>'Tab 4-PPN1'!G34</f>
        <v>0</v>
      </c>
      <c r="J46" s="184">
        <f>'Tab 4-PPN2'!G34</f>
        <v>0</v>
      </c>
      <c r="K46" s="184">
        <f>'Tab 4-PPN3'!G34</f>
        <v>0</v>
      </c>
      <c r="L46" s="184">
        <f>'Tab 4-PPN4'!G34</f>
        <v>0</v>
      </c>
      <c r="M46" s="184">
        <f>'Tab 4-PPN5'!G34</f>
        <v>0</v>
      </c>
      <c r="N46" s="184">
        <f>'Tab 4-PPN6'!G34</f>
        <v>0</v>
      </c>
      <c r="O46" s="184">
        <f>'Tab 4-PPN7'!G34</f>
        <v>0</v>
      </c>
      <c r="P46" s="184">
        <f>'Tab 4-PPN8'!G34</f>
        <v>0</v>
      </c>
      <c r="Q46" s="185">
        <f>'Tab 4-PPN9'!G34</f>
        <v>0</v>
      </c>
      <c r="T46" s="188"/>
    </row>
    <row r="47" spans="1:20" ht="21" thickBot="1">
      <c r="A47" s="245"/>
      <c r="B47" s="177"/>
      <c r="C47" s="178"/>
      <c r="D47" s="196">
        <f>'Tab 2'!E47</f>
        <v>0</v>
      </c>
      <c r="E47" s="196">
        <f>'Tab 2'!F47</f>
        <v>0</v>
      </c>
      <c r="F47" s="196">
        <f>'Tab 2'!G47</f>
        <v>0</v>
      </c>
      <c r="G47" s="196">
        <f t="shared" si="1"/>
        <v>0</v>
      </c>
      <c r="H47" s="196">
        <f>'Tab 3'!G47</f>
        <v>0</v>
      </c>
      <c r="I47" s="196">
        <f>'Tab 4-PPN1'!G35</f>
        <v>0</v>
      </c>
      <c r="J47" s="196">
        <f>'Tab 4-PPN2'!G35</f>
        <v>0</v>
      </c>
      <c r="K47" s="196">
        <f>'Tab 4-PPN3'!G35</f>
        <v>0</v>
      </c>
      <c r="L47" s="196">
        <f>'Tab 4-PPN4'!G35</f>
        <v>0</v>
      </c>
      <c r="M47" s="196">
        <f>'Tab 4-PPN5'!G35</f>
        <v>0</v>
      </c>
      <c r="N47" s="196">
        <f>'Tab 4-PPN6'!G35</f>
        <v>0</v>
      </c>
      <c r="O47" s="196">
        <f>'Tab 4-PPN7'!G35</f>
        <v>0</v>
      </c>
      <c r="P47" s="196">
        <f>'Tab 4-PPN8'!G35</f>
        <v>0</v>
      </c>
      <c r="Q47" s="197">
        <f>'Tab 4-PPN9'!G35</f>
        <v>0</v>
      </c>
      <c r="T47" s="188"/>
    </row>
    <row r="48" spans="1:20" ht="21" thickBot="1">
      <c r="A48" s="349"/>
      <c r="B48" s="350"/>
      <c r="C48" s="351"/>
      <c r="D48" s="352">
        <f>'Tab 2'!E48</f>
        <v>0</v>
      </c>
      <c r="E48" s="352">
        <f>'Tab 2'!F48</f>
        <v>0</v>
      </c>
      <c r="F48" s="352">
        <f>'Tab 2'!G48</f>
        <v>0</v>
      </c>
      <c r="G48" s="352">
        <f t="shared" si="1"/>
        <v>0</v>
      </c>
      <c r="H48" s="352">
        <f>'Tab 3'!G48</f>
        <v>0</v>
      </c>
      <c r="I48" s="352">
        <f>'Tab 4-PPN1'!G36</f>
        <v>0</v>
      </c>
      <c r="J48" s="352">
        <f>'Tab 4-PPN2'!G36</f>
        <v>0</v>
      </c>
      <c r="K48" s="352">
        <f>'Tab 4-PPN3'!G36</f>
        <v>0</v>
      </c>
      <c r="L48" s="352">
        <f>'Tab 4-PPN4'!G36</f>
        <v>0</v>
      </c>
      <c r="M48" s="352">
        <f>'Tab 4-PPN5'!G36</f>
        <v>0</v>
      </c>
      <c r="N48" s="352">
        <f>'Tab 4-PPN6'!G36</f>
        <v>0</v>
      </c>
      <c r="O48" s="352">
        <f>'Tab 4-PPN7'!G36</f>
        <v>0</v>
      </c>
      <c r="P48" s="352">
        <f>'Tab 4-PPN8'!G36</f>
        <v>0</v>
      </c>
      <c r="Q48" s="353">
        <f>'Tab 4-PPN9'!G36</f>
        <v>0</v>
      </c>
      <c r="T48" s="188"/>
    </row>
    <row r="49" spans="1:20" ht="20.25">
      <c r="A49" s="259"/>
      <c r="B49" s="179"/>
      <c r="C49" s="193"/>
      <c r="D49" s="194">
        <f>'Tab 2'!E49</f>
        <v>0</v>
      </c>
      <c r="E49" s="194">
        <f>'Tab 2'!F49</f>
        <v>0</v>
      </c>
      <c r="F49" s="194">
        <f>'Tab 2'!G49</f>
        <v>0</v>
      </c>
      <c r="G49" s="194">
        <f t="shared" si="1"/>
        <v>0</v>
      </c>
      <c r="H49" s="194">
        <f>'Tab 3'!G49</f>
        <v>0</v>
      </c>
      <c r="I49" s="194">
        <f>'Tab 4-PPN1'!G37</f>
        <v>0</v>
      </c>
      <c r="J49" s="194">
        <f>'Tab 4-PPN2'!G37</f>
        <v>0</v>
      </c>
      <c r="K49" s="194">
        <f>'Tab 4-PPN3'!G37</f>
        <v>0</v>
      </c>
      <c r="L49" s="194">
        <f>'Tab 4-PPN4'!G37</f>
        <v>0</v>
      </c>
      <c r="M49" s="194">
        <f>'Tab 4-PPN5'!G37</f>
        <v>0</v>
      </c>
      <c r="N49" s="194">
        <f>'Tab 4-PPN6'!G37</f>
        <v>0</v>
      </c>
      <c r="O49" s="194">
        <f>'Tab 4-PPN7'!G37</f>
        <v>0</v>
      </c>
      <c r="P49" s="194">
        <f>'Tab 4-PPN8'!G37</f>
        <v>0</v>
      </c>
      <c r="Q49" s="195">
        <f>'Tab 4-PPN9'!G37</f>
        <v>0</v>
      </c>
      <c r="T49" s="188"/>
    </row>
    <row r="50" spans="1:20" ht="20.25">
      <c r="A50" s="243"/>
      <c r="B50" s="15"/>
      <c r="C50" s="16"/>
      <c r="D50" s="184">
        <f>'Tab 2'!E50</f>
        <v>0</v>
      </c>
      <c r="E50" s="184">
        <f>'Tab 2'!F50</f>
        <v>0</v>
      </c>
      <c r="F50" s="184">
        <f>'Tab 2'!G50</f>
        <v>0</v>
      </c>
      <c r="G50" s="184">
        <f t="shared" si="1"/>
        <v>0</v>
      </c>
      <c r="H50" s="184">
        <f>'Tab 3'!G50</f>
        <v>0</v>
      </c>
      <c r="I50" s="184">
        <f>'Tab 4-PPN1'!G38</f>
        <v>0</v>
      </c>
      <c r="J50" s="184">
        <f>'Tab 4-PPN2'!G38</f>
        <v>0</v>
      </c>
      <c r="K50" s="184">
        <f>'Tab 4-PPN3'!G38</f>
        <v>0</v>
      </c>
      <c r="L50" s="184">
        <f>'Tab 4-PPN4'!G38</f>
        <v>0</v>
      </c>
      <c r="M50" s="184">
        <f>'Tab 4-PPN5'!G38</f>
        <v>0</v>
      </c>
      <c r="N50" s="184">
        <f>'Tab 4-PPN6'!G38</f>
        <v>0</v>
      </c>
      <c r="O50" s="184">
        <f>'Tab 4-PPN7'!G38</f>
        <v>0</v>
      </c>
      <c r="P50" s="184">
        <f>'Tab 4-PPN8'!G38</f>
        <v>0</v>
      </c>
      <c r="Q50" s="185">
        <f>'Tab 4-PPN9'!G38</f>
        <v>0</v>
      </c>
      <c r="T50" s="188"/>
    </row>
    <row r="51" spans="1:20" ht="20.25">
      <c r="A51" s="243"/>
      <c r="B51" s="15"/>
      <c r="C51" s="16"/>
      <c r="D51" s="184">
        <f>'Tab 2'!E51</f>
        <v>0</v>
      </c>
      <c r="E51" s="184">
        <f>'Tab 2'!F51</f>
        <v>0</v>
      </c>
      <c r="F51" s="184">
        <f>'Tab 2'!G51</f>
        <v>0</v>
      </c>
      <c r="G51" s="184">
        <f t="shared" si="1"/>
        <v>0</v>
      </c>
      <c r="H51" s="184">
        <f>'Tab 3'!G51</f>
        <v>0</v>
      </c>
      <c r="I51" s="184">
        <f>'Tab 4-PPN1'!G39</f>
        <v>0</v>
      </c>
      <c r="J51" s="184">
        <f>'Tab 4-PPN2'!G39</f>
        <v>0</v>
      </c>
      <c r="K51" s="184">
        <f>'Tab 4-PPN3'!G39</f>
        <v>0</v>
      </c>
      <c r="L51" s="184">
        <f>'Tab 4-PPN4'!G39</f>
        <v>0</v>
      </c>
      <c r="M51" s="184">
        <f>'Tab 4-PPN5'!G39</f>
        <v>0</v>
      </c>
      <c r="N51" s="184">
        <f>'Tab 4-PPN6'!G39</f>
        <v>0</v>
      </c>
      <c r="O51" s="184">
        <f>'Tab 4-PPN7'!G39</f>
        <v>0</v>
      </c>
      <c r="P51" s="184">
        <f>'Tab 4-PPN8'!G39</f>
        <v>0</v>
      </c>
      <c r="Q51" s="185">
        <f>'Tab 4-PPN9'!G39</f>
        <v>0</v>
      </c>
      <c r="T51" s="188"/>
    </row>
    <row r="52" spans="1:20" ht="20.25">
      <c r="A52" s="243"/>
      <c r="B52" s="15"/>
      <c r="C52" s="16"/>
      <c r="D52" s="184">
        <f>'Tab 2'!E52</f>
        <v>0</v>
      </c>
      <c r="E52" s="184">
        <f>'Tab 2'!F52</f>
        <v>0</v>
      </c>
      <c r="F52" s="184">
        <f>'Tab 2'!G52</f>
        <v>0</v>
      </c>
      <c r="G52" s="184">
        <f t="shared" si="1"/>
        <v>0</v>
      </c>
      <c r="H52" s="184">
        <f>'Tab 3'!G52</f>
        <v>0</v>
      </c>
      <c r="I52" s="184">
        <f>'Tab 4-PPN1'!G40</f>
        <v>0</v>
      </c>
      <c r="J52" s="184">
        <f>'Tab 4-PPN2'!G40</f>
        <v>0</v>
      </c>
      <c r="K52" s="184">
        <f>'Tab 4-PPN3'!G40</f>
        <v>0</v>
      </c>
      <c r="L52" s="184">
        <f>'Tab 4-PPN4'!G40</f>
        <v>0</v>
      </c>
      <c r="M52" s="184">
        <f>'Tab 4-PPN5'!G40</f>
        <v>0</v>
      </c>
      <c r="N52" s="184">
        <f>'Tab 4-PPN6'!G40</f>
        <v>0</v>
      </c>
      <c r="O52" s="184">
        <f>'Tab 4-PPN7'!G40</f>
        <v>0</v>
      </c>
      <c r="P52" s="184">
        <f>'Tab 4-PPN8'!G40</f>
        <v>0</v>
      </c>
      <c r="Q52" s="185">
        <f>'Tab 4-PPN9'!G40</f>
        <v>0</v>
      </c>
      <c r="T52" s="188"/>
    </row>
    <row r="53" spans="1:20" ht="20.25">
      <c r="A53" s="243"/>
      <c r="B53" s="15"/>
      <c r="C53" s="16"/>
      <c r="D53" s="184">
        <f>'Tab 2'!E53</f>
        <v>0</v>
      </c>
      <c r="E53" s="184">
        <f>'Tab 2'!F53</f>
        <v>0</v>
      </c>
      <c r="F53" s="184">
        <f>'Tab 2'!G53</f>
        <v>0</v>
      </c>
      <c r="G53" s="184">
        <f t="shared" si="1"/>
        <v>0</v>
      </c>
      <c r="H53" s="184">
        <f>'Tab 3'!G53</f>
        <v>0</v>
      </c>
      <c r="I53" s="184">
        <f>'Tab 4-PPN1'!G41</f>
        <v>0</v>
      </c>
      <c r="J53" s="184">
        <f>'Tab 4-PPN2'!G41</f>
        <v>0</v>
      </c>
      <c r="K53" s="184">
        <f>'Tab 4-PPN3'!G41</f>
        <v>0</v>
      </c>
      <c r="L53" s="184">
        <f>'Tab 4-PPN4'!G41</f>
        <v>0</v>
      </c>
      <c r="M53" s="184">
        <f>'Tab 4-PPN5'!G41</f>
        <v>0</v>
      </c>
      <c r="N53" s="184">
        <f>'Tab 4-PPN6'!G41</f>
        <v>0</v>
      </c>
      <c r="O53" s="184">
        <f>'Tab 4-PPN7'!G41</f>
        <v>0</v>
      </c>
      <c r="P53" s="184">
        <f>'Tab 4-PPN8'!G41</f>
        <v>0</v>
      </c>
      <c r="Q53" s="185">
        <f>'Tab 4-PPN9'!G41</f>
        <v>0</v>
      </c>
      <c r="T53" s="188"/>
    </row>
    <row r="54" spans="1:20" ht="20.25">
      <c r="A54" s="243"/>
      <c r="B54" s="15"/>
      <c r="C54" s="16"/>
      <c r="D54" s="184">
        <f>'Tab 2'!E54</f>
        <v>0</v>
      </c>
      <c r="E54" s="184">
        <f>'Tab 2'!F54</f>
        <v>0</v>
      </c>
      <c r="F54" s="184">
        <f>'Tab 2'!G54</f>
        <v>0</v>
      </c>
      <c r="G54" s="184">
        <f t="shared" si="1"/>
        <v>0</v>
      </c>
      <c r="H54" s="184">
        <f>'Tab 3'!G54</f>
        <v>0</v>
      </c>
      <c r="I54" s="184">
        <f>'Tab 4-PPN1'!G42</f>
        <v>0</v>
      </c>
      <c r="J54" s="184">
        <f>'Tab 4-PPN2'!G42</f>
        <v>0</v>
      </c>
      <c r="K54" s="184">
        <f>'Tab 4-PPN3'!G42</f>
        <v>0</v>
      </c>
      <c r="L54" s="184">
        <f>'Tab 4-PPN4'!G42</f>
        <v>0</v>
      </c>
      <c r="M54" s="184">
        <f>'Tab 4-PPN5'!G42</f>
        <v>0</v>
      </c>
      <c r="N54" s="184">
        <f>'Tab 4-PPN6'!G42</f>
        <v>0</v>
      </c>
      <c r="O54" s="184">
        <f>'Tab 4-PPN7'!G42</f>
        <v>0</v>
      </c>
      <c r="P54" s="184">
        <f>'Tab 4-PPN8'!G42</f>
        <v>0</v>
      </c>
      <c r="Q54" s="185">
        <f>'Tab 4-PPN9'!G42</f>
        <v>0</v>
      </c>
      <c r="T54" s="188"/>
    </row>
    <row r="55" spans="1:20" ht="20.25">
      <c r="A55" s="243"/>
      <c r="B55" s="15"/>
      <c r="C55" s="16"/>
      <c r="D55" s="184">
        <f>'Tab 2'!E55</f>
        <v>0</v>
      </c>
      <c r="E55" s="184">
        <f>'Tab 2'!F55</f>
        <v>0</v>
      </c>
      <c r="F55" s="184">
        <f>'Tab 2'!G55</f>
        <v>0</v>
      </c>
      <c r="G55" s="184">
        <f t="shared" si="1"/>
        <v>0</v>
      </c>
      <c r="H55" s="184">
        <f>'Tab 3'!G55</f>
        <v>0</v>
      </c>
      <c r="I55" s="184"/>
      <c r="J55" s="184"/>
      <c r="K55" s="184"/>
      <c r="L55" s="184"/>
      <c r="M55" s="184"/>
      <c r="N55" s="184"/>
      <c r="O55" s="184"/>
      <c r="P55" s="184"/>
      <c r="Q55" s="185"/>
      <c r="T55" s="188"/>
    </row>
    <row r="56" spans="1:20" ht="20.25">
      <c r="A56" s="243"/>
      <c r="B56" s="15"/>
      <c r="C56" s="16"/>
      <c r="D56" s="184">
        <f>'Tab 2'!E56</f>
        <v>0</v>
      </c>
      <c r="E56" s="184">
        <f>'Tab 2'!F56</f>
        <v>0</v>
      </c>
      <c r="F56" s="184">
        <f>'Tab 2'!G56</f>
        <v>0</v>
      </c>
      <c r="G56" s="184">
        <f t="shared" si="1"/>
        <v>0</v>
      </c>
      <c r="H56" s="184">
        <f>'Tab 3'!G56</f>
        <v>0</v>
      </c>
      <c r="I56" s="184"/>
      <c r="J56" s="184"/>
      <c r="K56" s="184"/>
      <c r="L56" s="184"/>
      <c r="M56" s="184"/>
      <c r="N56" s="184"/>
      <c r="O56" s="184"/>
      <c r="P56" s="184"/>
      <c r="Q56" s="185"/>
      <c r="T56" s="188"/>
    </row>
    <row r="57" spans="1:20" ht="20.25">
      <c r="A57" s="236"/>
      <c r="B57" s="15"/>
      <c r="C57" s="26"/>
      <c r="D57" s="184">
        <f>'Tab 2'!E57</f>
        <v>0</v>
      </c>
      <c r="E57" s="184">
        <f>'Tab 2'!F57</f>
        <v>0</v>
      </c>
      <c r="F57" s="184">
        <f>'Tab 2'!G57</f>
        <v>0</v>
      </c>
      <c r="G57" s="184">
        <f t="shared" si="1"/>
        <v>0</v>
      </c>
      <c r="H57" s="184">
        <f>'Tab 3'!G57</f>
        <v>0</v>
      </c>
      <c r="I57" s="184"/>
      <c r="J57" s="184"/>
      <c r="K57" s="184"/>
      <c r="L57" s="184"/>
      <c r="M57" s="184"/>
      <c r="N57" s="184"/>
      <c r="O57" s="184"/>
      <c r="P57" s="184"/>
      <c r="Q57" s="185"/>
      <c r="T57" s="188"/>
    </row>
    <row r="58" spans="1:20" ht="20.25">
      <c r="A58" s="236"/>
      <c r="B58" s="15"/>
      <c r="C58" s="26"/>
      <c r="D58" s="184">
        <f>'Tab 2'!E58</f>
        <v>0</v>
      </c>
      <c r="E58" s="184">
        <f>'Tab 2'!F58</f>
        <v>0</v>
      </c>
      <c r="F58" s="184">
        <f>'Tab 2'!G58</f>
        <v>0</v>
      </c>
      <c r="G58" s="184">
        <f t="shared" si="1"/>
        <v>0</v>
      </c>
      <c r="H58" s="184">
        <f>'Tab 3'!G58</f>
        <v>0</v>
      </c>
      <c r="I58" s="184"/>
      <c r="J58" s="184"/>
      <c r="K58" s="184"/>
      <c r="L58" s="184"/>
      <c r="M58" s="184"/>
      <c r="N58" s="184"/>
      <c r="O58" s="184"/>
      <c r="P58" s="184"/>
      <c r="Q58" s="185"/>
      <c r="T58" s="188"/>
    </row>
    <row r="59" spans="1:20" ht="20.25">
      <c r="A59" s="243">
        <v>4</v>
      </c>
      <c r="B59" s="15" t="s">
        <v>134</v>
      </c>
      <c r="C59" s="16">
        <v>614700</v>
      </c>
      <c r="D59" s="184">
        <f>'Tab 2'!E59</f>
        <v>0</v>
      </c>
      <c r="E59" s="184">
        <f>'Tab 2'!F59</f>
        <v>0</v>
      </c>
      <c r="F59" s="184">
        <f>'Tab 2'!G59</f>
        <v>0</v>
      </c>
      <c r="G59" s="184">
        <f t="shared" si="1"/>
        <v>0</v>
      </c>
      <c r="H59" s="184">
        <f>'Tab 3'!G59</f>
        <v>0</v>
      </c>
      <c r="I59" s="184">
        <f>'Tab 4-PPN1'!G43</f>
        <v>0</v>
      </c>
      <c r="J59" s="184">
        <f>'Tab 4-PPN2'!G43</f>
        <v>0</v>
      </c>
      <c r="K59" s="184">
        <f>'Tab 4-PPN3'!G43</f>
        <v>0</v>
      </c>
      <c r="L59" s="184">
        <f>'Tab 4-PPN4'!G43</f>
        <v>0</v>
      </c>
      <c r="M59" s="184">
        <f>'Tab 4-PPN5'!G43</f>
        <v>0</v>
      </c>
      <c r="N59" s="184">
        <f>'Tab 4-PPN6'!G43</f>
        <v>0</v>
      </c>
      <c r="O59" s="184">
        <f>'Tab 4-PPN7'!G43</f>
        <v>0</v>
      </c>
      <c r="P59" s="184">
        <f>'Tab 4-PPN8'!G43</f>
        <v>0</v>
      </c>
      <c r="Q59" s="185">
        <f>'Tab 4-PPN9'!G43</f>
        <v>0</v>
      </c>
      <c r="T59" s="188"/>
    </row>
    <row r="60" spans="1:20" ht="21" thickBot="1">
      <c r="A60" s="245"/>
      <c r="B60" s="177"/>
      <c r="C60" s="178"/>
      <c r="D60" s="184">
        <f>'Tab 2'!E60</f>
        <v>0</v>
      </c>
      <c r="E60" s="184">
        <f>'Tab 2'!F60</f>
        <v>0</v>
      </c>
      <c r="F60" s="184">
        <f>'Tab 2'!G60</f>
        <v>0</v>
      </c>
      <c r="G60" s="184">
        <f t="shared" si="1"/>
        <v>0</v>
      </c>
      <c r="H60" s="184">
        <f>'Tab 3'!G60</f>
        <v>0</v>
      </c>
      <c r="I60" s="184">
        <f>'Tab 4-PPN1'!G44</f>
        <v>0</v>
      </c>
      <c r="J60" s="184">
        <f>'Tab 4-PPN2'!G44</f>
        <v>0</v>
      </c>
      <c r="K60" s="184">
        <f>'Tab 4-PPN3'!G44</f>
        <v>0</v>
      </c>
      <c r="L60" s="184">
        <f>'Tab 4-PPN4'!G44</f>
        <v>0</v>
      </c>
      <c r="M60" s="184">
        <f>'Tab 4-PPN5'!G44</f>
        <v>0</v>
      </c>
      <c r="N60" s="184">
        <f>'Tab 4-PPN6'!G44</f>
        <v>0</v>
      </c>
      <c r="O60" s="184">
        <f>'Tab 4-PPN7'!G44</f>
        <v>0</v>
      </c>
      <c r="P60" s="184">
        <f>'Tab 4-PPN8'!G44</f>
        <v>0</v>
      </c>
      <c r="Q60" s="185">
        <f>'Tab 4-PPN9'!G44</f>
        <v>0</v>
      </c>
      <c r="T60" s="188"/>
    </row>
    <row r="61" spans="1:20" ht="20.25">
      <c r="A61" s="258"/>
      <c r="B61" s="179"/>
      <c r="C61" s="176"/>
      <c r="D61" s="184">
        <f>'Tab 2'!E61</f>
        <v>0</v>
      </c>
      <c r="E61" s="184">
        <f>'Tab 2'!F61</f>
        <v>0</v>
      </c>
      <c r="F61" s="184">
        <f>'Tab 2'!G61</f>
        <v>0</v>
      </c>
      <c r="G61" s="184">
        <f t="shared" si="1"/>
        <v>0</v>
      </c>
      <c r="H61" s="184">
        <f>'Tab 3'!G61</f>
        <v>0</v>
      </c>
      <c r="I61" s="184">
        <f>'Tab 4-PPN1'!G45</f>
        <v>0</v>
      </c>
      <c r="J61" s="184">
        <f>'Tab 4-PPN2'!G45</f>
        <v>0</v>
      </c>
      <c r="K61" s="184">
        <f>'Tab 4-PPN3'!G45</f>
        <v>0</v>
      </c>
      <c r="L61" s="184">
        <f>'Tab 4-PPN4'!G45</f>
        <v>0</v>
      </c>
      <c r="M61" s="184">
        <f>'Tab 4-PPN5'!G45</f>
        <v>0</v>
      </c>
      <c r="N61" s="184">
        <f>'Tab 4-PPN6'!G45</f>
        <v>0</v>
      </c>
      <c r="O61" s="184">
        <f>'Tab 4-PPN7'!G45</f>
        <v>0</v>
      </c>
      <c r="P61" s="184">
        <f>'Tab 4-PPN8'!G45</f>
        <v>0</v>
      </c>
      <c r="Q61" s="185">
        <f>'Tab 4-PPN9'!G45</f>
        <v>0</v>
      </c>
      <c r="T61" s="188"/>
    </row>
    <row r="62" spans="1:20" ht="20.25">
      <c r="A62" s="243">
        <v>5</v>
      </c>
      <c r="B62" s="15" t="s">
        <v>135</v>
      </c>
      <c r="C62" s="16">
        <v>614800</v>
      </c>
      <c r="D62" s="184">
        <f>'Tab 2'!E62</f>
        <v>0</v>
      </c>
      <c r="E62" s="184">
        <f>'Tab 2'!F62</f>
        <v>0</v>
      </c>
      <c r="F62" s="184">
        <f>'Tab 2'!G62</f>
        <v>0</v>
      </c>
      <c r="G62" s="184">
        <f t="shared" si="1"/>
        <v>0</v>
      </c>
      <c r="H62" s="184">
        <f>'Tab 3'!G62</f>
        <v>0</v>
      </c>
      <c r="I62" s="184">
        <f>'Tab 4-PPN1'!G46</f>
        <v>0</v>
      </c>
      <c r="J62" s="184">
        <f>'Tab 4-PPN2'!G46</f>
        <v>0</v>
      </c>
      <c r="K62" s="184">
        <f>'Tab 4-PPN3'!G46</f>
        <v>0</v>
      </c>
      <c r="L62" s="184">
        <f>'Tab 4-PPN4'!G46</f>
        <v>0</v>
      </c>
      <c r="M62" s="184">
        <f>'Tab 4-PPN5'!G46</f>
        <v>0</v>
      </c>
      <c r="N62" s="184">
        <f>'Tab 4-PPN6'!G46</f>
        <v>0</v>
      </c>
      <c r="O62" s="184">
        <f>'Tab 4-PPN7'!G46</f>
        <v>0</v>
      </c>
      <c r="P62" s="184">
        <f>'Tab 4-PPN8'!G46</f>
        <v>0</v>
      </c>
      <c r="Q62" s="185">
        <f>'Tab 4-PPN9'!G46</f>
        <v>0</v>
      </c>
      <c r="T62" s="188"/>
    </row>
    <row r="63" spans="1:20" ht="20.25">
      <c r="A63" s="243"/>
      <c r="B63" s="15"/>
      <c r="C63" s="16"/>
      <c r="D63" s="184">
        <f>'Tab 2'!E63</f>
        <v>0</v>
      </c>
      <c r="E63" s="184">
        <f>'Tab 2'!F63</f>
        <v>0</v>
      </c>
      <c r="F63" s="184">
        <f>'Tab 2'!G63</f>
        <v>0</v>
      </c>
      <c r="G63" s="184">
        <f t="shared" si="1"/>
        <v>0</v>
      </c>
      <c r="H63" s="184">
        <f>'Tab 3'!G63</f>
        <v>0</v>
      </c>
      <c r="I63" s="184">
        <f>'Tab 4-PPN1'!G47</f>
        <v>0</v>
      </c>
      <c r="J63" s="184">
        <f>'Tab 4-PPN2'!G47</f>
        <v>0</v>
      </c>
      <c r="K63" s="184">
        <f>'Tab 4-PPN3'!G47</f>
        <v>0</v>
      </c>
      <c r="L63" s="184">
        <f>'Tab 4-PPN4'!G47</f>
        <v>0</v>
      </c>
      <c r="M63" s="184">
        <f>'Tab 4-PPN5'!G47</f>
        <v>0</v>
      </c>
      <c r="N63" s="184">
        <f>'Tab 4-PPN6'!G47</f>
        <v>0</v>
      </c>
      <c r="O63" s="184">
        <f>'Tab 4-PPN7'!G47</f>
        <v>0</v>
      </c>
      <c r="P63" s="184">
        <f>'Tab 4-PPN8'!G47</f>
        <v>0</v>
      </c>
      <c r="Q63" s="185">
        <f>'Tab 4-PPN9'!G47</f>
        <v>0</v>
      </c>
      <c r="T63" s="188"/>
    </row>
    <row r="64" spans="1:20" ht="20.25">
      <c r="A64" s="243">
        <v>6</v>
      </c>
      <c r="B64" s="15" t="s">
        <v>136</v>
      </c>
      <c r="C64" s="16">
        <v>614900</v>
      </c>
      <c r="D64" s="184">
        <f>'Tab 2'!E64</f>
        <v>0</v>
      </c>
      <c r="E64" s="184">
        <f>'Tab 2'!F64</f>
        <v>0</v>
      </c>
      <c r="F64" s="184">
        <f>'Tab 2'!G64</f>
        <v>0</v>
      </c>
      <c r="G64" s="184">
        <f t="shared" si="1"/>
        <v>0</v>
      </c>
      <c r="H64" s="184">
        <f>'Tab 3'!G64</f>
        <v>0</v>
      </c>
      <c r="I64" s="184">
        <f>'Tab 4-PPN1'!G48</f>
        <v>0</v>
      </c>
      <c r="J64" s="184">
        <f>'Tab 4-PPN2'!G48</f>
        <v>0</v>
      </c>
      <c r="K64" s="184">
        <f>'Tab 4-PPN3'!G48</f>
        <v>0</v>
      </c>
      <c r="L64" s="184">
        <f>'Tab 4-PPN4'!G48</f>
        <v>0</v>
      </c>
      <c r="M64" s="184">
        <f>'Tab 4-PPN5'!G48</f>
        <v>0</v>
      </c>
      <c r="N64" s="184">
        <f>'Tab 4-PPN6'!G48</f>
        <v>0</v>
      </c>
      <c r="O64" s="184">
        <f>'Tab 4-PPN7'!G48</f>
        <v>0</v>
      </c>
      <c r="P64" s="184">
        <f>'Tab 4-PPN8'!G48</f>
        <v>0</v>
      </c>
      <c r="Q64" s="185">
        <f>'Tab 4-PPN9'!G48</f>
        <v>0</v>
      </c>
      <c r="T64" s="188"/>
    </row>
    <row r="65" spans="1:20" ht="20.25">
      <c r="A65" s="243"/>
      <c r="B65" s="15"/>
      <c r="C65" s="16"/>
      <c r="D65" s="184">
        <f>'Tab 2'!E65</f>
        <v>0</v>
      </c>
      <c r="E65" s="184">
        <f>'Tab 2'!F65</f>
        <v>0</v>
      </c>
      <c r="F65" s="184">
        <f>'Tab 2'!G65</f>
        <v>0</v>
      </c>
      <c r="G65" s="184">
        <f t="shared" si="1"/>
        <v>0</v>
      </c>
      <c r="H65" s="184">
        <f>'Tab 3'!G65</f>
        <v>0</v>
      </c>
      <c r="I65" s="184">
        <f>'Tab 4-PPN1'!G49</f>
        <v>0</v>
      </c>
      <c r="J65" s="184">
        <f>'Tab 4-PPN2'!G49</f>
        <v>0</v>
      </c>
      <c r="K65" s="184">
        <f>'Tab 4-PPN3'!G49</f>
        <v>0</v>
      </c>
      <c r="L65" s="184">
        <f>'Tab 4-PPN4'!G49</f>
        <v>0</v>
      </c>
      <c r="M65" s="184">
        <f>'Tab 4-PPN5'!G49</f>
        <v>0</v>
      </c>
      <c r="N65" s="184">
        <f>'Tab 4-PPN6'!G49</f>
        <v>0</v>
      </c>
      <c r="O65" s="184">
        <f>'Tab 4-PPN7'!G49</f>
        <v>0</v>
      </c>
      <c r="P65" s="184">
        <f>'Tab 4-PPN8'!G49</f>
        <v>0</v>
      </c>
      <c r="Q65" s="185">
        <f>'Tab 4-PPN9'!G49</f>
        <v>0</v>
      </c>
      <c r="T65" s="188"/>
    </row>
    <row r="66" spans="1:20" s="33" customFormat="1" ht="57" thickBot="1">
      <c r="A66" s="237" t="s">
        <v>9</v>
      </c>
      <c r="B66" s="238" t="s">
        <v>137</v>
      </c>
      <c r="C66" s="239">
        <v>615000</v>
      </c>
      <c r="D66" s="256">
        <f>'Tab 2'!E66</f>
        <v>0</v>
      </c>
      <c r="E66" s="256">
        <f>'Tab 2'!F66</f>
        <v>0</v>
      </c>
      <c r="F66" s="256">
        <f>'Tab 2'!G66</f>
        <v>0</v>
      </c>
      <c r="G66" s="256">
        <f t="shared" si="1"/>
        <v>0</v>
      </c>
      <c r="H66" s="256">
        <f>'Tab 3'!G66</f>
        <v>0</v>
      </c>
      <c r="I66" s="256">
        <f>'Tab 4-PPN1'!G50</f>
        <v>0</v>
      </c>
      <c r="J66" s="256">
        <f>'Tab 4-PPN2'!G50</f>
        <v>0</v>
      </c>
      <c r="K66" s="256">
        <f>'Tab 4-PPN3'!G50</f>
        <v>0</v>
      </c>
      <c r="L66" s="256">
        <f>'Tab 4-PPN4'!G50</f>
        <v>0</v>
      </c>
      <c r="M66" s="256">
        <f>'Tab 4-PPN5'!G50</f>
        <v>0</v>
      </c>
      <c r="N66" s="256">
        <f>'Tab 4-PPN6'!G50</f>
        <v>0</v>
      </c>
      <c r="O66" s="256">
        <f>'Tab 4-PPN7'!G50</f>
        <v>0</v>
      </c>
      <c r="P66" s="256">
        <f>'Tab 4-PPN8'!G50</f>
        <v>0</v>
      </c>
      <c r="Q66" s="257">
        <f>'Tab 4-PPN9'!G50</f>
        <v>0</v>
      </c>
      <c r="R66" s="34"/>
      <c r="T66" s="188"/>
    </row>
    <row r="67" spans="1:20" ht="37.5">
      <c r="A67" s="242">
        <v>1</v>
      </c>
      <c r="B67" s="52" t="s">
        <v>138</v>
      </c>
      <c r="C67" s="48">
        <v>615100</v>
      </c>
      <c r="D67" s="184">
        <f>'Tab 2'!E67</f>
        <v>0</v>
      </c>
      <c r="E67" s="184">
        <f>'Tab 2'!F67</f>
        <v>0</v>
      </c>
      <c r="F67" s="184">
        <f>'Tab 2'!G67</f>
        <v>0</v>
      </c>
      <c r="G67" s="184">
        <f t="shared" si="1"/>
        <v>0</v>
      </c>
      <c r="H67" s="184">
        <f>'Tab 3'!G67</f>
        <v>0</v>
      </c>
      <c r="I67" s="184">
        <f>'Tab 4-PPN1'!G51</f>
        <v>0</v>
      </c>
      <c r="J67" s="184">
        <f>'Tab 4-PPN2'!G51</f>
        <v>0</v>
      </c>
      <c r="K67" s="184">
        <f>'Tab 4-PPN3'!G51</f>
        <v>0</v>
      </c>
      <c r="L67" s="184">
        <f>'Tab 4-PPN4'!G51</f>
        <v>0</v>
      </c>
      <c r="M67" s="184">
        <f>'Tab 4-PPN5'!G51</f>
        <v>0</v>
      </c>
      <c r="N67" s="184">
        <f>'Tab 4-PPN6'!G51</f>
        <v>0</v>
      </c>
      <c r="O67" s="184">
        <f>'Tab 4-PPN7'!G51</f>
        <v>0</v>
      </c>
      <c r="P67" s="184">
        <f>'Tab 4-PPN8'!G51</f>
        <v>0</v>
      </c>
      <c r="Q67" s="185">
        <f>'Tab 4-PPN9'!G51</f>
        <v>0</v>
      </c>
      <c r="T67" s="188"/>
    </row>
    <row r="68" spans="1:20" ht="20.25">
      <c r="A68" s="243"/>
      <c r="B68" s="15"/>
      <c r="C68" s="16"/>
      <c r="D68" s="184">
        <f>'Tab 2'!E68</f>
        <v>0</v>
      </c>
      <c r="E68" s="184">
        <f>'Tab 2'!F68</f>
        <v>0</v>
      </c>
      <c r="F68" s="184">
        <f>'Tab 2'!G68</f>
        <v>0</v>
      </c>
      <c r="G68" s="184">
        <f t="shared" si="1"/>
        <v>0</v>
      </c>
      <c r="H68" s="184">
        <f>'Tab 3'!G68</f>
        <v>0</v>
      </c>
      <c r="I68" s="184">
        <f>'Tab 4-PPN1'!G52</f>
        <v>0</v>
      </c>
      <c r="J68" s="184">
        <f>'Tab 4-PPN2'!G52</f>
        <v>0</v>
      </c>
      <c r="K68" s="184">
        <f>'Tab 4-PPN3'!G52</f>
        <v>0</v>
      </c>
      <c r="L68" s="184">
        <f>'Tab 4-PPN4'!G52</f>
        <v>0</v>
      </c>
      <c r="M68" s="184">
        <f>'Tab 4-PPN5'!G52</f>
        <v>0</v>
      </c>
      <c r="N68" s="184">
        <f>'Tab 4-PPN6'!G52</f>
        <v>0</v>
      </c>
      <c r="O68" s="184">
        <f>'Tab 4-PPN7'!G52</f>
        <v>0</v>
      </c>
      <c r="P68" s="184">
        <f>'Tab 4-PPN8'!G52</f>
        <v>0</v>
      </c>
      <c r="Q68" s="185">
        <f>'Tab 4-PPN9'!G52</f>
        <v>0</v>
      </c>
      <c r="T68" s="188"/>
    </row>
    <row r="69" spans="1:20" ht="20.25">
      <c r="A69" s="243"/>
      <c r="B69" s="15"/>
      <c r="C69" s="16"/>
      <c r="D69" s="184">
        <f>'Tab 2'!E69</f>
        <v>0</v>
      </c>
      <c r="E69" s="184">
        <f>'Tab 2'!F69</f>
        <v>0</v>
      </c>
      <c r="F69" s="184">
        <f>'Tab 2'!G69</f>
        <v>0</v>
      </c>
      <c r="G69" s="184">
        <f t="shared" si="1"/>
        <v>0</v>
      </c>
      <c r="H69" s="184">
        <f>'Tab 3'!G69</f>
        <v>0</v>
      </c>
      <c r="I69" s="184">
        <f>'Tab 4-PPN1'!G53</f>
        <v>0</v>
      </c>
      <c r="J69" s="184">
        <f>'Tab 4-PPN2'!G53</f>
        <v>0</v>
      </c>
      <c r="K69" s="184">
        <f>'Tab 4-PPN3'!G53</f>
        <v>0</v>
      </c>
      <c r="L69" s="184">
        <f>'Tab 4-PPN4'!G53</f>
        <v>0</v>
      </c>
      <c r="M69" s="184">
        <f>'Tab 4-PPN5'!G53</f>
        <v>0</v>
      </c>
      <c r="N69" s="184">
        <f>'Tab 4-PPN6'!G53</f>
        <v>0</v>
      </c>
      <c r="O69" s="184">
        <f>'Tab 4-PPN7'!G53</f>
        <v>0</v>
      </c>
      <c r="P69" s="184">
        <f>'Tab 4-PPN8'!G53</f>
        <v>0</v>
      </c>
      <c r="Q69" s="185">
        <f>'Tab 4-PPN9'!G53</f>
        <v>0</v>
      </c>
      <c r="T69" s="188"/>
    </row>
    <row r="70" spans="1:20" ht="75">
      <c r="A70" s="243">
        <v>2</v>
      </c>
      <c r="B70" s="17" t="s">
        <v>139</v>
      </c>
      <c r="C70" s="16">
        <v>615200</v>
      </c>
      <c r="D70" s="184">
        <f>'Tab 2'!E70</f>
        <v>0</v>
      </c>
      <c r="E70" s="184">
        <f>'Tab 2'!F70</f>
        <v>0</v>
      </c>
      <c r="F70" s="184">
        <f>'Tab 2'!G70</f>
        <v>0</v>
      </c>
      <c r="G70" s="184">
        <f t="shared" si="1"/>
        <v>0</v>
      </c>
      <c r="H70" s="184">
        <f>'Tab 3'!G70</f>
        <v>0</v>
      </c>
      <c r="I70" s="184">
        <f>'Tab 4-PPN1'!G54</f>
        <v>0</v>
      </c>
      <c r="J70" s="184">
        <f>'Tab 4-PPN2'!G54</f>
        <v>0</v>
      </c>
      <c r="K70" s="184">
        <f>'Tab 4-PPN3'!G54</f>
        <v>0</v>
      </c>
      <c r="L70" s="184">
        <f>'Tab 4-PPN4'!G54</f>
        <v>0</v>
      </c>
      <c r="M70" s="184">
        <f>'Tab 4-PPN5'!G54</f>
        <v>0</v>
      </c>
      <c r="N70" s="184">
        <f>'Tab 4-PPN6'!G54</f>
        <v>0</v>
      </c>
      <c r="O70" s="184">
        <f>'Tab 4-PPN7'!G54</f>
        <v>0</v>
      </c>
      <c r="P70" s="184">
        <f>'Tab 4-PPN8'!G54</f>
        <v>0</v>
      </c>
      <c r="Q70" s="185">
        <f>'Tab 4-PPN9'!G54</f>
        <v>0</v>
      </c>
      <c r="T70" s="188"/>
    </row>
    <row r="71" spans="1:20" ht="20.25">
      <c r="A71" s="243"/>
      <c r="B71" s="17"/>
      <c r="C71" s="16"/>
      <c r="D71" s="184">
        <f>'Tab 2'!E71</f>
        <v>0</v>
      </c>
      <c r="E71" s="184">
        <f>'Tab 2'!F71</f>
        <v>0</v>
      </c>
      <c r="F71" s="184">
        <f>'Tab 2'!G71</f>
        <v>0</v>
      </c>
      <c r="G71" s="184">
        <f t="shared" si="1"/>
        <v>0</v>
      </c>
      <c r="H71" s="184">
        <f>'Tab 3'!G71</f>
        <v>0</v>
      </c>
      <c r="I71" s="184">
        <f>'Tab 4-PPN1'!G55</f>
        <v>0</v>
      </c>
      <c r="J71" s="184">
        <f>'Tab 4-PPN2'!G55</f>
        <v>0</v>
      </c>
      <c r="K71" s="184">
        <f>'Tab 4-PPN3'!G55</f>
        <v>0</v>
      </c>
      <c r="L71" s="184">
        <f>'Tab 4-PPN4'!G55</f>
        <v>0</v>
      </c>
      <c r="M71" s="184">
        <f>'Tab 4-PPN5'!G55</f>
        <v>0</v>
      </c>
      <c r="N71" s="184">
        <f>'Tab 4-PPN6'!G55</f>
        <v>0</v>
      </c>
      <c r="O71" s="184">
        <f>'Tab 4-PPN7'!G55</f>
        <v>0</v>
      </c>
      <c r="P71" s="184">
        <f>'Tab 4-PPN8'!G55</f>
        <v>0</v>
      </c>
      <c r="Q71" s="185">
        <f>'Tab 4-PPN9'!G55</f>
        <v>0</v>
      </c>
      <c r="T71" s="188"/>
    </row>
    <row r="72" spans="1:20" ht="20.25">
      <c r="A72" s="243"/>
      <c r="B72" s="17"/>
      <c r="C72" s="16"/>
      <c r="D72" s="184">
        <f>'Tab 2'!E72</f>
        <v>0</v>
      </c>
      <c r="E72" s="184">
        <f>'Tab 2'!F72</f>
        <v>0</v>
      </c>
      <c r="F72" s="184">
        <f>'Tab 2'!G72</f>
        <v>0</v>
      </c>
      <c r="G72" s="184">
        <f t="shared" si="1"/>
        <v>0</v>
      </c>
      <c r="H72" s="184">
        <f>'Tab 3'!G72</f>
        <v>0</v>
      </c>
      <c r="I72" s="184"/>
      <c r="J72" s="184"/>
      <c r="K72" s="184"/>
      <c r="L72" s="184"/>
      <c r="M72" s="184"/>
      <c r="N72" s="184"/>
      <c r="O72" s="184"/>
      <c r="P72" s="184"/>
      <c r="Q72" s="185"/>
      <c r="T72" s="188"/>
    </row>
    <row r="73" spans="1:20" s="33" customFormat="1" ht="38.25" thickBot="1">
      <c r="A73" s="237" t="s">
        <v>10</v>
      </c>
      <c r="B73" s="238" t="s">
        <v>140</v>
      </c>
      <c r="C73" s="239">
        <v>616000</v>
      </c>
      <c r="D73" s="256">
        <f>'Tab 2'!E73</f>
        <v>0</v>
      </c>
      <c r="E73" s="256">
        <f>'Tab 2'!F73</f>
        <v>0</v>
      </c>
      <c r="F73" s="256">
        <f>'Tab 2'!G73</f>
        <v>0</v>
      </c>
      <c r="G73" s="256">
        <f t="shared" si="1"/>
        <v>0</v>
      </c>
      <c r="H73" s="256">
        <f>'Tab 3'!G73</f>
        <v>0</v>
      </c>
      <c r="I73" s="256">
        <f>'Tab 4-PPN1'!G56</f>
        <v>0</v>
      </c>
      <c r="J73" s="256">
        <f>'Tab 4-PPN2'!G56</f>
        <v>0</v>
      </c>
      <c r="K73" s="256">
        <f>'Tab 4-PPN3'!G56</f>
        <v>0</v>
      </c>
      <c r="L73" s="256">
        <f>'Tab 4-PPN4'!G56</f>
        <v>0</v>
      </c>
      <c r="M73" s="256">
        <f>'Tab 4-PPN5'!G56</f>
        <v>0</v>
      </c>
      <c r="N73" s="256">
        <f>'Tab 4-PPN6'!G56</f>
        <v>0</v>
      </c>
      <c r="O73" s="256">
        <f>'Tab 4-PPN7'!G56</f>
        <v>0</v>
      </c>
      <c r="P73" s="256">
        <f>'Tab 4-PPN8'!G56</f>
        <v>0</v>
      </c>
      <c r="Q73" s="257">
        <f>'Tab 4-PPN9'!G56</f>
        <v>0</v>
      </c>
      <c r="R73" s="34"/>
      <c r="T73" s="188"/>
    </row>
    <row r="74" spans="1:20" ht="20.25">
      <c r="A74" s="242">
        <v>1</v>
      </c>
      <c r="B74" s="51" t="s">
        <v>141</v>
      </c>
      <c r="C74" s="48">
        <v>616200</v>
      </c>
      <c r="D74" s="184">
        <f>'Tab 2'!E74</f>
        <v>0</v>
      </c>
      <c r="E74" s="184">
        <f>'Tab 2'!F74</f>
        <v>0</v>
      </c>
      <c r="F74" s="184">
        <f>'Tab 2'!G74</f>
        <v>0</v>
      </c>
      <c r="G74" s="184">
        <f t="shared" si="1"/>
        <v>0</v>
      </c>
      <c r="H74" s="184">
        <f>'Tab 3'!G74</f>
        <v>0</v>
      </c>
      <c r="I74" s="184">
        <f>'Tab 4-PPN1'!G57</f>
        <v>0</v>
      </c>
      <c r="J74" s="184">
        <f>'Tab 4-PPN2'!G57</f>
        <v>0</v>
      </c>
      <c r="K74" s="184">
        <f>'Tab 4-PPN3'!G57</f>
        <v>0</v>
      </c>
      <c r="L74" s="184">
        <f>'Tab 4-PPN4'!G57</f>
        <v>0</v>
      </c>
      <c r="M74" s="184">
        <f>'Tab 4-PPN5'!G57</f>
        <v>0</v>
      </c>
      <c r="N74" s="184">
        <f>'Tab 4-PPN6'!G57</f>
        <v>0</v>
      </c>
      <c r="O74" s="184">
        <f>'Tab 4-PPN7'!G57</f>
        <v>0</v>
      </c>
      <c r="P74" s="184">
        <f>'Tab 4-PPN8'!G57</f>
        <v>0</v>
      </c>
      <c r="Q74" s="185">
        <f>'Tab 4-PPN9'!G57</f>
        <v>0</v>
      </c>
      <c r="T74" s="188"/>
    </row>
    <row r="75" spans="1:20" s="33" customFormat="1" ht="57" thickBot="1">
      <c r="A75" s="237" t="s">
        <v>11</v>
      </c>
      <c r="B75" s="238" t="s">
        <v>142</v>
      </c>
      <c r="C75" s="239"/>
      <c r="D75" s="256">
        <f>'Tab 2'!E75</f>
        <v>0</v>
      </c>
      <c r="E75" s="256">
        <f>'Tab 2'!F75</f>
        <v>0</v>
      </c>
      <c r="F75" s="256">
        <f>'Tab 2'!G75</f>
        <v>0</v>
      </c>
      <c r="G75" s="256">
        <f t="shared" si="1"/>
        <v>0</v>
      </c>
      <c r="H75" s="256">
        <f>'Tab 3'!G75</f>
        <v>0</v>
      </c>
      <c r="I75" s="256">
        <f>'Tab 4-PPN1'!G58</f>
        <v>0</v>
      </c>
      <c r="J75" s="256">
        <f>'Tab 4-PPN2'!G58</f>
        <v>0</v>
      </c>
      <c r="K75" s="256">
        <f>'Tab 4-PPN3'!G58</f>
        <v>0</v>
      </c>
      <c r="L75" s="256">
        <f>'Tab 4-PPN4'!G58</f>
        <v>0</v>
      </c>
      <c r="M75" s="256">
        <f>'Tab 4-PPN5'!G58</f>
        <v>0</v>
      </c>
      <c r="N75" s="256">
        <f>'Tab 4-PPN6'!G58</f>
        <v>0</v>
      </c>
      <c r="O75" s="256">
        <f>'Tab 4-PPN7'!G58</f>
        <v>0</v>
      </c>
      <c r="P75" s="256">
        <f>'Tab 4-PPN8'!G58</f>
        <v>0</v>
      </c>
      <c r="Q75" s="257">
        <f>'Tab 4-PPN9'!G58</f>
        <v>0</v>
      </c>
      <c r="T75" s="188"/>
    </row>
    <row r="76" spans="1:20" ht="37.5">
      <c r="A76" s="251">
        <v>1</v>
      </c>
      <c r="B76" s="50" t="s">
        <v>143</v>
      </c>
      <c r="C76" s="49">
        <v>821100</v>
      </c>
      <c r="D76" s="184">
        <f>'Tab 2'!E76</f>
        <v>0</v>
      </c>
      <c r="E76" s="184">
        <f>'Tab 2'!F76</f>
        <v>0</v>
      </c>
      <c r="F76" s="184">
        <f>'Tab 2'!G76</f>
        <v>0</v>
      </c>
      <c r="G76" s="184">
        <f t="shared" si="1"/>
        <v>0</v>
      </c>
      <c r="H76" s="184">
        <f>'Tab 3'!G76</f>
        <v>0</v>
      </c>
      <c r="I76" s="184">
        <f>'Tab 4-PPN1'!G59</f>
        <v>0</v>
      </c>
      <c r="J76" s="184">
        <f>'Tab 4-PPN2'!G59</f>
        <v>0</v>
      </c>
      <c r="K76" s="184">
        <f>'Tab 4-PPN3'!G59</f>
        <v>0</v>
      </c>
      <c r="L76" s="184">
        <f>'Tab 4-PPN4'!G59</f>
        <v>0</v>
      </c>
      <c r="M76" s="184">
        <f>'Tab 4-PPN5'!G59</f>
        <v>0</v>
      </c>
      <c r="N76" s="184">
        <f>'Tab 4-PPN6'!G59</f>
        <v>0</v>
      </c>
      <c r="O76" s="184">
        <f>'Tab 4-PPN7'!G59</f>
        <v>0</v>
      </c>
      <c r="P76" s="184">
        <f>'Tab 4-PPN8'!G59</f>
        <v>0</v>
      </c>
      <c r="Q76" s="185">
        <f>'Tab 4-PPN9'!G59</f>
        <v>0</v>
      </c>
      <c r="T76" s="188"/>
    </row>
    <row r="77" spans="1:20" ht="20.25">
      <c r="A77" s="236">
        <v>2</v>
      </c>
      <c r="B77" s="13" t="s">
        <v>144</v>
      </c>
      <c r="C77" s="14">
        <v>821200</v>
      </c>
      <c r="D77" s="184">
        <f>'Tab 2'!E77</f>
        <v>0</v>
      </c>
      <c r="E77" s="184">
        <f>'Tab 2'!F77</f>
        <v>0</v>
      </c>
      <c r="F77" s="184">
        <f>'Tab 2'!G77</f>
        <v>0</v>
      </c>
      <c r="G77" s="184">
        <f t="shared" si="1"/>
        <v>0</v>
      </c>
      <c r="H77" s="184">
        <f>'Tab 3'!G77</f>
        <v>0</v>
      </c>
      <c r="I77" s="184">
        <f>'Tab 4-PPN1'!G60</f>
        <v>0</v>
      </c>
      <c r="J77" s="184">
        <f>'Tab 4-PPN2'!G60</f>
        <v>0</v>
      </c>
      <c r="K77" s="184">
        <f>'Tab 4-PPN3'!G60</f>
        <v>0</v>
      </c>
      <c r="L77" s="184">
        <f>'Tab 4-PPN4'!G60</f>
        <v>0</v>
      </c>
      <c r="M77" s="184">
        <f>'Tab 4-PPN5'!G60</f>
        <v>0</v>
      </c>
      <c r="N77" s="184">
        <f>'Tab 4-PPN6'!G60</f>
        <v>0</v>
      </c>
      <c r="O77" s="184">
        <f>'Tab 4-PPN7'!G60</f>
        <v>0</v>
      </c>
      <c r="P77" s="184">
        <f>'Tab 4-PPN8'!G60</f>
        <v>0</v>
      </c>
      <c r="Q77" s="185">
        <f>'Tab 4-PPN9'!G60</f>
        <v>0</v>
      </c>
      <c r="T77" s="188"/>
    </row>
    <row r="78" spans="1:20" ht="20.25">
      <c r="A78" s="236">
        <v>3</v>
      </c>
      <c r="B78" s="13" t="s">
        <v>145</v>
      </c>
      <c r="C78" s="14">
        <v>821300</v>
      </c>
      <c r="D78" s="184">
        <f>'Tab 2'!E78</f>
        <v>0</v>
      </c>
      <c r="E78" s="184">
        <f>'Tab 2'!F78</f>
        <v>0</v>
      </c>
      <c r="F78" s="184">
        <f>'Tab 2'!G78</f>
        <v>0</v>
      </c>
      <c r="G78" s="184">
        <f t="shared" si="1"/>
        <v>0</v>
      </c>
      <c r="H78" s="184">
        <f>'Tab 3'!G78</f>
        <v>0</v>
      </c>
      <c r="I78" s="184">
        <f>'Tab 4-PPN1'!G61</f>
        <v>0</v>
      </c>
      <c r="J78" s="184">
        <f>'Tab 4-PPN2'!G61</f>
        <v>0</v>
      </c>
      <c r="K78" s="184">
        <f>'Tab 4-PPN3'!G61</f>
        <v>0</v>
      </c>
      <c r="L78" s="184">
        <f>'Tab 4-PPN4'!G61</f>
        <v>0</v>
      </c>
      <c r="M78" s="184">
        <f>'Tab 4-PPN5'!G61</f>
        <v>0</v>
      </c>
      <c r="N78" s="184">
        <f>'Tab 4-PPN6'!G61</f>
        <v>0</v>
      </c>
      <c r="O78" s="184">
        <f>'Tab 4-PPN7'!G61</f>
        <v>0</v>
      </c>
      <c r="P78" s="184">
        <f>'Tab 4-PPN8'!G61</f>
        <v>0</v>
      </c>
      <c r="Q78" s="185">
        <f>'Tab 4-PPN9'!G61</f>
        <v>0</v>
      </c>
      <c r="T78" s="188"/>
    </row>
    <row r="79" spans="1:20" ht="37.5">
      <c r="A79" s="236">
        <v>4</v>
      </c>
      <c r="B79" s="17" t="s">
        <v>146</v>
      </c>
      <c r="C79" s="14">
        <v>821400</v>
      </c>
      <c r="D79" s="184">
        <f>'Tab 2'!E79</f>
        <v>0</v>
      </c>
      <c r="E79" s="184">
        <f>'Tab 2'!F79</f>
        <v>0</v>
      </c>
      <c r="F79" s="184">
        <f>'Tab 2'!G79</f>
        <v>0</v>
      </c>
      <c r="G79" s="184">
        <f t="shared" si="1"/>
        <v>0</v>
      </c>
      <c r="H79" s="184">
        <f>'Tab 3'!G79</f>
        <v>0</v>
      </c>
      <c r="I79" s="184">
        <f>'Tab 4-PPN1'!G62</f>
        <v>0</v>
      </c>
      <c r="J79" s="184">
        <f>'Tab 4-PPN2'!G62</f>
        <v>0</v>
      </c>
      <c r="K79" s="184">
        <f>'Tab 4-PPN3'!G62</f>
        <v>0</v>
      </c>
      <c r="L79" s="184">
        <f>'Tab 4-PPN4'!G62</f>
        <v>0</v>
      </c>
      <c r="M79" s="184">
        <f>'Tab 4-PPN5'!G62</f>
        <v>0</v>
      </c>
      <c r="N79" s="184">
        <f>'Tab 4-PPN6'!G62</f>
        <v>0</v>
      </c>
      <c r="O79" s="184">
        <f>'Tab 4-PPN7'!G62</f>
        <v>0</v>
      </c>
      <c r="P79" s="184">
        <f>'Tab 4-PPN8'!G62</f>
        <v>0</v>
      </c>
      <c r="Q79" s="185">
        <f>'Tab 4-PPN9'!G62</f>
        <v>0</v>
      </c>
      <c r="T79" s="188"/>
    </row>
    <row r="80" spans="1:20" ht="37.5">
      <c r="A80" s="236">
        <v>5</v>
      </c>
      <c r="B80" s="17" t="s">
        <v>147</v>
      </c>
      <c r="C80" s="14">
        <v>821500</v>
      </c>
      <c r="D80" s="184">
        <f>'Tab 2'!E80</f>
        <v>0</v>
      </c>
      <c r="E80" s="184">
        <f>'Tab 2'!F80</f>
        <v>0</v>
      </c>
      <c r="F80" s="184">
        <f>'Tab 2'!G80</f>
        <v>0</v>
      </c>
      <c r="G80" s="184">
        <f t="shared" si="1"/>
        <v>0</v>
      </c>
      <c r="H80" s="184">
        <f>'Tab 3'!G80</f>
        <v>0</v>
      </c>
      <c r="I80" s="184">
        <f>'Tab 4-PPN1'!G63</f>
        <v>0</v>
      </c>
      <c r="J80" s="184">
        <f>'Tab 4-PPN2'!G63</f>
        <v>0</v>
      </c>
      <c r="K80" s="184">
        <f>'Tab 4-PPN3'!G63</f>
        <v>0</v>
      </c>
      <c r="L80" s="184">
        <f>'Tab 4-PPN4'!G63</f>
        <v>0</v>
      </c>
      <c r="M80" s="184">
        <f>'Tab 4-PPN5'!G63</f>
        <v>0</v>
      </c>
      <c r="N80" s="184">
        <f>'Tab 4-PPN6'!G63</f>
        <v>0</v>
      </c>
      <c r="O80" s="184">
        <f>'Tab 4-PPN7'!G63</f>
        <v>0</v>
      </c>
      <c r="P80" s="184">
        <f>'Tab 4-PPN8'!G63</f>
        <v>0</v>
      </c>
      <c r="Q80" s="185">
        <f>'Tab 4-PPN9'!G63</f>
        <v>0</v>
      </c>
      <c r="T80" s="188"/>
    </row>
    <row r="81" spans="1:20" ht="42" customHeight="1">
      <c r="A81" s="236">
        <v>6</v>
      </c>
      <c r="B81" s="17" t="s">
        <v>148</v>
      </c>
      <c r="C81" s="14">
        <v>821600</v>
      </c>
      <c r="D81" s="184">
        <f>'Tab 2'!E81</f>
        <v>0</v>
      </c>
      <c r="E81" s="184">
        <f>'Tab 2'!F81</f>
        <v>0</v>
      </c>
      <c r="F81" s="184">
        <f>'Tab 2'!G81</f>
        <v>0</v>
      </c>
      <c r="G81" s="184">
        <f t="shared" si="1"/>
        <v>0</v>
      </c>
      <c r="H81" s="184">
        <f>'Tab 3'!G81</f>
        <v>0</v>
      </c>
      <c r="I81" s="184">
        <f>'Tab 4-PPN1'!G64</f>
        <v>0</v>
      </c>
      <c r="J81" s="184">
        <f>'Tab 4-PPN2'!G64</f>
        <v>0</v>
      </c>
      <c r="K81" s="184">
        <f>'Tab 4-PPN3'!G64</f>
        <v>0</v>
      </c>
      <c r="L81" s="184">
        <f>'Tab 4-PPN4'!G64</f>
        <v>0</v>
      </c>
      <c r="M81" s="184">
        <f>'Tab 4-PPN5'!G64</f>
        <v>0</v>
      </c>
      <c r="N81" s="184">
        <f>'Tab 4-PPN6'!G64</f>
        <v>0</v>
      </c>
      <c r="O81" s="184">
        <f>'Tab 4-PPN7'!G64</f>
        <v>0</v>
      </c>
      <c r="P81" s="184">
        <f>'Tab 4-PPN8'!G64</f>
        <v>0</v>
      </c>
      <c r="Q81" s="185">
        <f>'Tab 4-PPN9'!G64</f>
        <v>0</v>
      </c>
      <c r="R81" s="6"/>
      <c r="T81" s="188"/>
    </row>
    <row r="82" spans="1:20" s="33" customFormat="1" ht="49.5" customHeight="1" thickBot="1">
      <c r="A82" s="237"/>
      <c r="B82" s="348" t="s">
        <v>152</v>
      </c>
      <c r="C82" s="252"/>
      <c r="D82" s="256">
        <f aca="true" t="shared" si="2" ref="D82:Q82">D14+D26+D66+D73+D75</f>
        <v>0</v>
      </c>
      <c r="E82" s="256">
        <f t="shared" si="2"/>
        <v>0</v>
      </c>
      <c r="F82" s="256">
        <f t="shared" si="2"/>
        <v>0</v>
      </c>
      <c r="G82" s="256">
        <f t="shared" si="2"/>
        <v>0</v>
      </c>
      <c r="H82" s="256">
        <f t="shared" si="2"/>
        <v>0</v>
      </c>
      <c r="I82" s="256">
        <f t="shared" si="2"/>
        <v>0</v>
      </c>
      <c r="J82" s="256">
        <f t="shared" si="2"/>
        <v>0</v>
      </c>
      <c r="K82" s="256">
        <f t="shared" si="2"/>
        <v>0</v>
      </c>
      <c r="L82" s="256">
        <f t="shared" si="2"/>
        <v>0</v>
      </c>
      <c r="M82" s="256">
        <f t="shared" si="2"/>
        <v>0</v>
      </c>
      <c r="N82" s="256">
        <f t="shared" si="2"/>
        <v>0</v>
      </c>
      <c r="O82" s="256">
        <f t="shared" si="2"/>
        <v>0</v>
      </c>
      <c r="P82" s="256">
        <f t="shared" si="2"/>
        <v>0</v>
      </c>
      <c r="Q82" s="257">
        <f t="shared" si="2"/>
        <v>0</v>
      </c>
      <c r="R82" s="34"/>
      <c r="T82" s="188"/>
    </row>
    <row r="83" spans="1:16" ht="15" customHeight="1">
      <c r="A83" s="5"/>
      <c r="B83" s="354"/>
      <c r="C83" s="354"/>
      <c r="D83" s="354"/>
      <c r="E83" s="354"/>
      <c r="F83" s="354"/>
      <c r="G83" s="354"/>
      <c r="H83" s="354"/>
      <c r="I83" s="354"/>
      <c r="J83" s="354"/>
      <c r="K83" s="2"/>
      <c r="L83" s="2"/>
      <c r="M83" s="2"/>
      <c r="N83" s="2"/>
      <c r="O83" s="2"/>
      <c r="P83" s="2"/>
    </row>
    <row r="84" spans="1:18" ht="15.75" customHeight="1">
      <c r="A84" s="5"/>
      <c r="B84" s="24"/>
      <c r="C84" s="24"/>
      <c r="D84" s="24"/>
      <c r="E84" s="24"/>
      <c r="F84" s="187"/>
      <c r="G84" s="24"/>
      <c r="H84" s="24"/>
      <c r="I84" s="24"/>
      <c r="J84" s="24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"/>
      <c r="L85" s="2"/>
      <c r="M85" s="2"/>
      <c r="N85" s="25"/>
      <c r="O85" s="25"/>
      <c r="P85" s="25"/>
      <c r="Q85" s="2"/>
      <c r="R85" s="6"/>
    </row>
    <row r="86" spans="1:18" ht="15.75" customHeight="1">
      <c r="A86" s="5"/>
      <c r="B86" s="24"/>
      <c r="C86" s="24"/>
      <c r="D86" s="24"/>
      <c r="E86" s="24"/>
      <c r="F86" s="24"/>
      <c r="G86" s="24"/>
      <c r="H86" s="24"/>
      <c r="I86" s="24"/>
      <c r="J86" s="24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4"/>
      <c r="C87" s="24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6"/>
      <c r="O87" s="27" t="s">
        <v>150</v>
      </c>
      <c r="Q87" s="2"/>
      <c r="R87" s="6"/>
    </row>
    <row r="88" spans="1:18" ht="15.75" customHeight="1">
      <c r="A88" s="5"/>
      <c r="B88" s="24"/>
      <c r="C88" s="24"/>
      <c r="D88" s="24"/>
      <c r="E88" s="24"/>
      <c r="F88" s="24"/>
      <c r="G88" s="24"/>
      <c r="H88" s="24"/>
      <c r="I88" s="24"/>
      <c r="J88" s="24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3"/>
      <c r="C89" s="23"/>
      <c r="D89" s="23"/>
      <c r="E89" s="23"/>
      <c r="F89" s="23"/>
      <c r="G89" s="23"/>
      <c r="H89" s="23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7"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2" t="s">
        <v>100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14" t="s">
        <v>101</v>
      </c>
      <c r="T2" s="414"/>
      <c r="U2" s="189"/>
    </row>
    <row r="3" spans="2:21" ht="31.5" customHeight="1">
      <c r="B3" s="412" t="s">
        <v>102</v>
      </c>
      <c r="C3" s="412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2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8.25" customHeight="1">
      <c r="B5" s="73"/>
      <c r="C5" s="73"/>
      <c r="D5" s="73"/>
      <c r="E5" s="73"/>
      <c r="F5" s="73"/>
      <c r="G5" s="73"/>
      <c r="H5" s="73"/>
      <c r="I5" s="73"/>
      <c r="J5" s="73"/>
      <c r="K5" s="70"/>
      <c r="L5" s="81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158</v>
      </c>
      <c r="C6" s="77"/>
      <c r="D6" s="77"/>
      <c r="E6" s="77"/>
      <c r="F6" s="77"/>
      <c r="G6" s="77"/>
      <c r="H6" s="77"/>
      <c r="I6" s="77"/>
      <c r="J6" s="77"/>
      <c r="K6" s="70"/>
      <c r="L6" s="173"/>
      <c r="M6" s="77"/>
      <c r="N6" s="77"/>
      <c r="O6" s="77"/>
      <c r="P6" s="70"/>
      <c r="Q6" s="70"/>
      <c r="R6" s="70"/>
      <c r="S6" s="70" t="s">
        <v>156</v>
      </c>
      <c r="T6" s="70"/>
      <c r="U6" s="78"/>
    </row>
    <row r="7" spans="2:21" ht="9.75" customHeight="1"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79"/>
      <c r="S7" s="189"/>
      <c r="T7" s="189"/>
      <c r="U7" s="80"/>
    </row>
    <row r="8" spans="2:21" ht="7.5" customHeight="1">
      <c r="B8" s="138"/>
      <c r="C8" s="138"/>
      <c r="D8" s="417"/>
      <c r="E8" s="417"/>
      <c r="F8" s="417"/>
      <c r="G8" s="417"/>
      <c r="H8" s="417"/>
      <c r="I8" s="417"/>
      <c r="J8" s="417"/>
      <c r="K8" s="417"/>
      <c r="L8" s="417"/>
      <c r="M8" s="174"/>
      <c r="N8" s="174"/>
      <c r="O8" s="174"/>
      <c r="P8" s="174"/>
      <c r="Q8" s="174"/>
      <c r="R8" s="70"/>
      <c r="S8" s="70" t="s">
        <v>157</v>
      </c>
      <c r="T8" s="70"/>
      <c r="U8" s="72"/>
    </row>
    <row r="9" spans="2:21" ht="12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30" t="s">
        <v>151</v>
      </c>
      <c r="C10" s="433" t="s">
        <v>105</v>
      </c>
      <c r="D10" s="430" t="s">
        <v>106</v>
      </c>
      <c r="E10" s="436" t="s">
        <v>189</v>
      </c>
      <c r="F10" s="436" t="s">
        <v>184</v>
      </c>
      <c r="G10" s="436" t="s">
        <v>186</v>
      </c>
      <c r="H10" s="418" t="s">
        <v>185</v>
      </c>
      <c r="I10" s="421" t="s">
        <v>188</v>
      </c>
      <c r="J10" s="373" t="s">
        <v>159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5"/>
    </row>
    <row r="11" spans="1:21" s="33" customFormat="1" ht="17.25" customHeight="1" thickBot="1">
      <c r="A11" s="141"/>
      <c r="B11" s="431"/>
      <c r="C11" s="434"/>
      <c r="D11" s="431"/>
      <c r="E11" s="437"/>
      <c r="F11" s="437"/>
      <c r="G11" s="437"/>
      <c r="H11" s="419"/>
      <c r="I11" s="422"/>
      <c r="J11" s="426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s="33" customFormat="1" ht="141" customHeight="1" thickBot="1">
      <c r="A12" s="141"/>
      <c r="B12" s="432"/>
      <c r="C12" s="435"/>
      <c r="D12" s="432"/>
      <c r="E12" s="438"/>
      <c r="F12" s="438"/>
      <c r="G12" s="438"/>
      <c r="H12" s="420"/>
      <c r="I12" s="423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6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  <c r="W14" s="64"/>
      <c r="X14" s="64"/>
      <c r="Y14" s="64"/>
      <c r="Z14" s="64"/>
    </row>
    <row r="15" spans="1:27" ht="23.25">
      <c r="A15" s="142"/>
      <c r="B15" s="269">
        <v>1</v>
      </c>
      <c r="C15" s="103" t="s">
        <v>119</v>
      </c>
      <c r="D15" s="269">
        <v>611100</v>
      </c>
      <c r="E15" s="184">
        <f>'Tab 3'!E15+'Tab 4-PPN1'!E15+'Tab 4-PPN2'!E15+'Tab 4-PPN3'!E15+'Tab 4-PPN4'!E15+'Tab 4-PPN5'!E15+'Tab 4-PPN6'!E15+'Tab 4-PPN7'!E15+'Tab 4-PPN8'!E15+'Tab 4-PPN9'!E15+'Tab 4-PPN10'!E15</f>
        <v>0</v>
      </c>
      <c r="F15" s="184">
        <f>'Tab 3'!F15+'Tab 4-PPN1'!F15+'Tab 4-PPN2'!F15+'Tab 4-PPN3'!F15+'Tab 4-PPN4'!F15+'Tab 4-PPN5'!F15+'Tab 4-PPN6'!F15+'Tab 4-PPN7'!F15+'Tab 4-PPN8'!F15+'Tab 4-PPN9'!F15+'Tab 4-PPN10'!F15</f>
        <v>0</v>
      </c>
      <c r="G15" s="184">
        <f>'Tab 3'!G15+'Tab 4-PPN1'!G15+'Tab 4-PPN2'!G15+'Tab 4-PPN3'!G15+'Tab 4-PPN4'!G15+'Tab 4-PPN5'!G15+'Tab 4-PPN6'!G15+'Tab 4-PPN7'!G15+'Tab 4-PPN8'!G15+'Tab 4-PPN9'!G15+'Tab 4-PPN10'!G15</f>
        <v>0</v>
      </c>
      <c r="H15" s="184">
        <f>'Tab 3'!H15+'Tab 4-PPN1'!H15+'Tab 4-PPN2'!H15+'Tab 4-PPN3'!H15+'Tab 4-PPN4'!H15+'Tab 4-PPN5'!H15+'Tab 4-PPN6'!H15+'Tab 4-PPN7'!H15+'Tab 4-PPN8'!H15+'Tab 4-PPN9'!H15+'Tab 4-PPN10'!H15</f>
        <v>0</v>
      </c>
      <c r="I15" s="184">
        <f>'Tab 3'!I15+'Tab 4-PPN1'!I15+'Tab 4-PPN2'!I15+'Tab 4-PPN3'!I15+'Tab 4-PPN4'!I15+'Tab 4-PPN5'!I15+'Tab 4-PPN6'!I15+'Tab 4-PPN7'!I15+'Tab 4-PPN8'!I15+'Tab 4-PPN9'!I15+'Tab 4-PPN10'!I15</f>
        <v>0</v>
      </c>
      <c r="J15" s="184">
        <f>'Tab 3'!J15+'Tab 4-PPN1'!J15+'Tab 4-PPN2'!J15+'Tab 4-PPN3'!J15+'Tab 4-PPN4'!J15+'Tab 4-PPN5'!J15+'Tab 4-PPN6'!J15+'Tab 4-PPN7'!J15+'Tab 4-PPN8'!J15+'Tab 4-PPN9'!J15+'Tab 4-PPN10'!J15</f>
        <v>0</v>
      </c>
      <c r="K15" s="184">
        <f>'Tab 3'!K15+'Tab 4-PPN1'!K15+'Tab 4-PPN2'!K15+'Tab 4-PPN3'!K15+'Tab 4-PPN4'!K15+'Tab 4-PPN5'!K15+'Tab 4-PPN6'!K15+'Tab 4-PPN7'!K15+'Tab 4-PPN8'!K15+'Tab 4-PPN9'!K15+'Tab 4-PPN10'!K15</f>
        <v>0</v>
      </c>
      <c r="L15" s="184">
        <f>'Tab 3'!L15+'Tab 4-PPN1'!L15+'Tab 4-PPN2'!L15+'Tab 4-PPN3'!L15+'Tab 4-PPN4'!L15+'Tab 4-PPN5'!L15+'Tab 4-PPN6'!L15+'Tab 4-PPN7'!L15+'Tab 4-PPN8'!L15+'Tab 4-PPN9'!L15+'Tab 4-PPN10'!L15</f>
        <v>0</v>
      </c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Z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84">
        <f>'Tab 3'!E16+'Tab 4-PPN1'!E16+'Tab 4-PPN2'!E16+'Tab 4-PPN3'!E16+'Tab 4-PPN4'!E16+'Tab 4-PPN5'!E16+'Tab 4-PPN6'!E16+'Tab 4-PPN7'!E16+'Tab 4-PPN8'!E16+'Tab 4-PPN9'!E16+'Tab 4-PPN10'!E16</f>
        <v>0</v>
      </c>
      <c r="F16" s="184">
        <f>'Tab 3'!F16+'Tab 4-PPN1'!F16+'Tab 4-PPN2'!F16+'Tab 4-PPN3'!F16+'Tab 4-PPN4'!F16+'Tab 4-PPN5'!F16+'Tab 4-PPN6'!F16+'Tab 4-PPN7'!F16+'Tab 4-PPN8'!F16+'Tab 4-PPN9'!F16+'Tab 4-PPN10'!F16</f>
        <v>0</v>
      </c>
      <c r="G16" s="184">
        <f>'Tab 3'!G16+'Tab 4-PPN1'!G16+'Tab 4-PPN2'!G16+'Tab 4-PPN3'!G16+'Tab 4-PPN4'!G16+'Tab 4-PPN5'!G16+'Tab 4-PPN6'!G16+'Tab 4-PPN7'!G16+'Tab 4-PPN8'!G16+'Tab 4-PPN9'!G16+'Tab 4-PPN10'!G16</f>
        <v>0</v>
      </c>
      <c r="H16" s="184">
        <f>'Tab 3'!H16+'Tab 4-PPN1'!H16+'Tab 4-PPN2'!H16+'Tab 4-PPN3'!H16+'Tab 4-PPN4'!H16+'Tab 4-PPN5'!H16+'Tab 4-PPN6'!H16+'Tab 4-PPN7'!H16+'Tab 4-PPN8'!H16+'Tab 4-PPN9'!H16+'Tab 4-PPN10'!H16</f>
        <v>0</v>
      </c>
      <c r="I16" s="184">
        <f>'Tab 3'!I16+'Tab 4-PPN1'!I16+'Tab 4-PPN2'!I16+'Tab 4-PPN3'!I16+'Tab 4-PPN4'!I16+'Tab 4-PPN5'!I16+'Tab 4-PPN6'!I16+'Tab 4-PPN7'!I16+'Tab 4-PPN8'!I16+'Tab 4-PPN9'!I16+'Tab 4-PPN10'!I16</f>
        <v>0</v>
      </c>
      <c r="J16" s="184">
        <f>'Tab 3'!J16+'Tab 4-PPN1'!J16+'Tab 4-PPN2'!J16+'Tab 4-PPN3'!J16+'Tab 4-PPN4'!J16+'Tab 4-PPN5'!J16+'Tab 4-PPN6'!J16+'Tab 4-PPN7'!J16+'Tab 4-PPN8'!J16+'Tab 4-PPN9'!J16+'Tab 4-PPN10'!J16</f>
        <v>0</v>
      </c>
      <c r="K16" s="184">
        <f>'Tab 3'!K16+'Tab 4-PPN1'!K16+'Tab 4-PPN2'!K16+'Tab 4-PPN3'!K16+'Tab 4-PPN4'!K16+'Tab 4-PPN5'!K16+'Tab 4-PPN6'!K16+'Tab 4-PPN7'!K16+'Tab 4-PPN8'!K16+'Tab 4-PPN9'!K16+'Tab 4-PPN10'!K16</f>
        <v>0</v>
      </c>
      <c r="L16" s="184">
        <f>'Tab 3'!L16+'Tab 4-PPN1'!L16+'Tab 4-PPN2'!L16+'Tab 4-PPN3'!L16+'Tab 4-PPN4'!L16+'Tab 4-PPN5'!L16+'Tab 4-PPN6'!L16+'Tab 4-PPN7'!L16+'Tab 4-PPN8'!L16+'Tab 4-PPN9'!L16+'Tab 4-PPN10'!L16</f>
        <v>0</v>
      </c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Z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84">
        <f>'Tab 3'!E17+'Tab 4-PPN1'!E17+'Tab 4-PPN2'!E17+'Tab 4-PPN3'!E17+'Tab 4-PPN4'!E17+'Tab 4-PPN5'!E17+'Tab 4-PPN6'!E17+'Tab 4-PPN7'!E17+'Tab 4-PPN8'!E17+'Tab 4-PPN9'!E17+'Tab 4-PPN10'!E17</f>
        <v>0</v>
      </c>
      <c r="F17" s="184">
        <f>'Tab 3'!F17+'Tab 4-PPN1'!F17+'Tab 4-PPN2'!F17+'Tab 4-PPN3'!F17+'Tab 4-PPN4'!F17+'Tab 4-PPN5'!F17+'Tab 4-PPN6'!F17+'Tab 4-PPN7'!F17+'Tab 4-PPN8'!F17+'Tab 4-PPN9'!F17+'Tab 4-PPN10'!F17</f>
        <v>0</v>
      </c>
      <c r="G17" s="184">
        <f>'Tab 3'!G17+'Tab 4-PPN1'!G17+'Tab 4-PPN2'!G17+'Tab 4-PPN3'!G17+'Tab 4-PPN4'!G17+'Tab 4-PPN5'!G17+'Tab 4-PPN6'!G17+'Tab 4-PPN7'!G17+'Tab 4-PPN8'!G17+'Tab 4-PPN9'!G17+'Tab 4-PPN10'!G17</f>
        <v>0</v>
      </c>
      <c r="H17" s="184">
        <f>'Tab 3'!H17+'Tab 4-PPN1'!H17+'Tab 4-PPN2'!H17+'Tab 4-PPN3'!H17+'Tab 4-PPN4'!H17+'Tab 4-PPN5'!H17+'Tab 4-PPN6'!H17+'Tab 4-PPN7'!H17+'Tab 4-PPN8'!H17+'Tab 4-PPN9'!H17+'Tab 4-PPN10'!H17</f>
        <v>0</v>
      </c>
      <c r="I17" s="184">
        <f>'Tab 3'!I17+'Tab 4-PPN1'!I17+'Tab 4-PPN2'!I17+'Tab 4-PPN3'!I17+'Tab 4-PPN4'!I17+'Tab 4-PPN5'!I17+'Tab 4-PPN6'!I17+'Tab 4-PPN7'!I17+'Tab 4-PPN8'!I17+'Tab 4-PPN9'!I17+'Tab 4-PPN10'!I17</f>
        <v>0</v>
      </c>
      <c r="J17" s="184">
        <f>'Tab 3'!J17+'Tab 4-PPN1'!J17+'Tab 4-PPN2'!J17+'Tab 4-PPN3'!J17+'Tab 4-PPN4'!J17+'Tab 4-PPN5'!J17+'Tab 4-PPN6'!J17+'Tab 4-PPN7'!J17+'Tab 4-PPN8'!J17+'Tab 4-PPN9'!J17+'Tab 4-PPN10'!J17</f>
        <v>0</v>
      </c>
      <c r="K17" s="184">
        <f>'Tab 3'!K17+'Tab 4-PPN1'!K17+'Tab 4-PPN2'!K17+'Tab 4-PPN3'!K17+'Tab 4-PPN4'!K17+'Tab 4-PPN5'!K17+'Tab 4-PPN6'!K17+'Tab 4-PPN7'!K17+'Tab 4-PPN8'!K17+'Tab 4-PPN9'!K17+'Tab 4-PPN10'!K17</f>
        <v>0</v>
      </c>
      <c r="L17" s="184">
        <f>'Tab 3'!L17+'Tab 4-PPN1'!L17+'Tab 4-PPN2'!L17+'Tab 4-PPN3'!L17+'Tab 4-PPN4'!L17+'Tab 4-PPN5'!L17+'Tab 4-PPN6'!L17+'Tab 4-PPN7'!L17+'Tab 4-PPN8'!L17+'Tab 4-PPN9'!L17+'Tab 4-PPN10'!L17</f>
        <v>0</v>
      </c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Z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84">
        <f>'Tab 3'!E18+'Tab 4-PPN1'!E18+'Tab 4-PPN2'!E18+'Tab 4-PPN3'!E18+'Tab 4-PPN4'!E18+'Tab 4-PPN5'!E18+'Tab 4-PPN6'!E18+'Tab 4-PPN7'!E18+'Tab 4-PPN8'!E18+'Tab 4-PPN9'!E18+'Tab 4-PPN10'!E18</f>
        <v>0</v>
      </c>
      <c r="F18" s="184">
        <f>'Tab 3'!F18+'Tab 4-PPN1'!F18+'Tab 4-PPN2'!F18+'Tab 4-PPN3'!F18+'Tab 4-PPN4'!F18+'Tab 4-PPN5'!F18+'Tab 4-PPN6'!F18+'Tab 4-PPN7'!F18+'Tab 4-PPN8'!F18+'Tab 4-PPN9'!F18+'Tab 4-PPN10'!F18</f>
        <v>0</v>
      </c>
      <c r="G18" s="184">
        <f>'Tab 3'!G18+'Tab 4-PPN1'!G18+'Tab 4-PPN2'!G18+'Tab 4-PPN3'!G18+'Tab 4-PPN4'!G18+'Tab 4-PPN5'!G18+'Tab 4-PPN6'!G18+'Tab 4-PPN7'!G18+'Tab 4-PPN8'!G18+'Tab 4-PPN9'!G18+'Tab 4-PPN10'!G18</f>
        <v>0</v>
      </c>
      <c r="H18" s="184">
        <f>'Tab 3'!H18+'Tab 4-PPN1'!H18+'Tab 4-PPN2'!H18+'Tab 4-PPN3'!H18+'Tab 4-PPN4'!H18+'Tab 4-PPN5'!H18+'Tab 4-PPN6'!H18+'Tab 4-PPN7'!H18+'Tab 4-PPN8'!H18+'Tab 4-PPN9'!H18+'Tab 4-PPN10'!H18</f>
        <v>0</v>
      </c>
      <c r="I18" s="184">
        <f>'Tab 3'!I18+'Tab 4-PPN1'!I18+'Tab 4-PPN2'!I18+'Tab 4-PPN3'!I18+'Tab 4-PPN4'!I18+'Tab 4-PPN5'!I18+'Tab 4-PPN6'!I18+'Tab 4-PPN7'!I18+'Tab 4-PPN8'!I18+'Tab 4-PPN9'!I18+'Tab 4-PPN10'!I18</f>
        <v>0</v>
      </c>
      <c r="J18" s="184">
        <f>'Tab 3'!J18+'Tab 4-PPN1'!J18+'Tab 4-PPN2'!J18+'Tab 4-PPN3'!J18+'Tab 4-PPN4'!J18+'Tab 4-PPN5'!J18+'Tab 4-PPN6'!J18+'Tab 4-PPN7'!J18+'Tab 4-PPN8'!J18+'Tab 4-PPN9'!J18+'Tab 4-PPN10'!J18</f>
        <v>0</v>
      </c>
      <c r="K18" s="184">
        <f>'Tab 3'!K18+'Tab 4-PPN1'!K18+'Tab 4-PPN2'!K18+'Tab 4-PPN3'!K18+'Tab 4-PPN4'!K18+'Tab 4-PPN5'!K18+'Tab 4-PPN6'!K18+'Tab 4-PPN7'!K18+'Tab 4-PPN8'!K18+'Tab 4-PPN9'!K18+'Tab 4-PPN10'!K18</f>
        <v>0</v>
      </c>
      <c r="L18" s="184">
        <f>'Tab 3'!L18+'Tab 4-PPN1'!L18+'Tab 4-PPN2'!L18+'Tab 4-PPN3'!L18+'Tab 4-PPN4'!L18+'Tab 4-PPN5'!L18+'Tab 4-PPN6'!L18+'Tab 4-PPN7'!L18+'Tab 4-PPN8'!L18+'Tab 4-PPN9'!L18+'Tab 4-PPN10'!L18</f>
        <v>0</v>
      </c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Z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84">
        <f>'Tab 3'!E19+'Tab 4-PPN1'!E19+'Tab 4-PPN2'!E19+'Tab 4-PPN3'!E19+'Tab 4-PPN4'!E19+'Tab 4-PPN5'!E19+'Tab 4-PPN6'!E19+'Tab 4-PPN7'!E19+'Tab 4-PPN8'!E19+'Tab 4-PPN9'!E19+'Tab 4-PPN10'!E19</f>
        <v>0</v>
      </c>
      <c r="F19" s="184">
        <f>'Tab 3'!F19+'Tab 4-PPN1'!F19+'Tab 4-PPN2'!F19+'Tab 4-PPN3'!F19+'Tab 4-PPN4'!F19+'Tab 4-PPN5'!F19+'Tab 4-PPN6'!F19+'Tab 4-PPN7'!F19+'Tab 4-PPN8'!F19+'Tab 4-PPN9'!F19+'Tab 4-PPN10'!F19</f>
        <v>0</v>
      </c>
      <c r="G19" s="184">
        <f>'Tab 3'!G19+'Tab 4-PPN1'!G19+'Tab 4-PPN2'!G19+'Tab 4-PPN3'!G19+'Tab 4-PPN4'!G19+'Tab 4-PPN5'!G19+'Tab 4-PPN6'!G19+'Tab 4-PPN7'!G19+'Tab 4-PPN8'!G19+'Tab 4-PPN9'!G19+'Tab 4-PPN10'!G19</f>
        <v>0</v>
      </c>
      <c r="H19" s="184">
        <f>'Tab 3'!H19+'Tab 4-PPN1'!H19+'Tab 4-PPN2'!H19+'Tab 4-PPN3'!H19+'Tab 4-PPN4'!H19+'Tab 4-PPN5'!H19+'Tab 4-PPN6'!H19+'Tab 4-PPN7'!H19+'Tab 4-PPN8'!H19+'Tab 4-PPN9'!H19+'Tab 4-PPN10'!H19</f>
        <v>0</v>
      </c>
      <c r="I19" s="184">
        <f>'Tab 3'!I19+'Tab 4-PPN1'!I19+'Tab 4-PPN2'!I19+'Tab 4-PPN3'!I19+'Tab 4-PPN4'!I19+'Tab 4-PPN5'!I19+'Tab 4-PPN6'!I19+'Tab 4-PPN7'!I19+'Tab 4-PPN8'!I19+'Tab 4-PPN9'!I19+'Tab 4-PPN10'!I19</f>
        <v>0</v>
      </c>
      <c r="J19" s="184">
        <f>'Tab 3'!J19+'Tab 4-PPN1'!J19+'Tab 4-PPN2'!J19+'Tab 4-PPN3'!J19+'Tab 4-PPN4'!J19+'Tab 4-PPN5'!J19+'Tab 4-PPN6'!J19+'Tab 4-PPN7'!J19+'Tab 4-PPN8'!J19+'Tab 4-PPN9'!J19+'Tab 4-PPN10'!J19</f>
        <v>0</v>
      </c>
      <c r="K19" s="184">
        <f>'Tab 3'!K19+'Tab 4-PPN1'!K19+'Tab 4-PPN2'!K19+'Tab 4-PPN3'!K19+'Tab 4-PPN4'!K19+'Tab 4-PPN5'!K19+'Tab 4-PPN6'!K19+'Tab 4-PPN7'!K19+'Tab 4-PPN8'!K19+'Tab 4-PPN9'!K19+'Tab 4-PPN10'!K19</f>
        <v>0</v>
      </c>
      <c r="L19" s="184">
        <f>'Tab 3'!L19+'Tab 4-PPN1'!L19+'Tab 4-PPN2'!L19+'Tab 4-PPN3'!L19+'Tab 4-PPN4'!L19+'Tab 4-PPN5'!L19+'Tab 4-PPN6'!L19+'Tab 4-PPN7'!L19+'Tab 4-PPN8'!L19+'Tab 4-PPN9'!L19+'Tab 4-PPN10'!L19</f>
        <v>0</v>
      </c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Z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84">
        <f>'Tab 3'!E20+'Tab 4-PPN1'!E20+'Tab 4-PPN2'!E20+'Tab 4-PPN3'!E20+'Tab 4-PPN4'!E20+'Tab 4-PPN5'!E20+'Tab 4-PPN6'!E20+'Tab 4-PPN7'!E20+'Tab 4-PPN8'!E20+'Tab 4-PPN9'!E20+'Tab 4-PPN10'!E20</f>
        <v>0</v>
      </c>
      <c r="F20" s="184">
        <f>'Tab 3'!F20+'Tab 4-PPN1'!F20+'Tab 4-PPN2'!F20+'Tab 4-PPN3'!F20+'Tab 4-PPN4'!F20+'Tab 4-PPN5'!F20+'Tab 4-PPN6'!F20+'Tab 4-PPN7'!F20+'Tab 4-PPN8'!F20+'Tab 4-PPN9'!F20+'Tab 4-PPN10'!F20</f>
        <v>0</v>
      </c>
      <c r="G20" s="184">
        <f>'Tab 3'!G20+'Tab 4-PPN1'!G20+'Tab 4-PPN2'!G20+'Tab 4-PPN3'!G20+'Tab 4-PPN4'!G20+'Tab 4-PPN5'!G20+'Tab 4-PPN6'!G20+'Tab 4-PPN7'!G20+'Tab 4-PPN8'!G20+'Tab 4-PPN9'!G20+'Tab 4-PPN10'!G20</f>
        <v>0</v>
      </c>
      <c r="H20" s="184">
        <f>'Tab 3'!H20+'Tab 4-PPN1'!H20+'Tab 4-PPN2'!H20+'Tab 4-PPN3'!H20+'Tab 4-PPN4'!H20+'Tab 4-PPN5'!H20+'Tab 4-PPN6'!H20+'Tab 4-PPN7'!H20+'Tab 4-PPN8'!H20+'Tab 4-PPN9'!H20+'Tab 4-PPN10'!H20</f>
        <v>0</v>
      </c>
      <c r="I20" s="184">
        <f>'Tab 3'!I20+'Tab 4-PPN1'!I20+'Tab 4-PPN2'!I20+'Tab 4-PPN3'!I20+'Tab 4-PPN4'!I20+'Tab 4-PPN5'!I20+'Tab 4-PPN6'!I20+'Tab 4-PPN7'!I20+'Tab 4-PPN8'!I20+'Tab 4-PPN9'!I20+'Tab 4-PPN10'!I20</f>
        <v>0</v>
      </c>
      <c r="J20" s="184">
        <f>'Tab 3'!J20+'Tab 4-PPN1'!J20+'Tab 4-PPN2'!J20+'Tab 4-PPN3'!J20+'Tab 4-PPN4'!J20+'Tab 4-PPN5'!J20+'Tab 4-PPN6'!J20+'Tab 4-PPN7'!J20+'Tab 4-PPN8'!J20+'Tab 4-PPN9'!J20+'Tab 4-PPN10'!J20</f>
        <v>0</v>
      </c>
      <c r="K20" s="184">
        <f>'Tab 3'!K20+'Tab 4-PPN1'!K20+'Tab 4-PPN2'!K20+'Tab 4-PPN3'!K20+'Tab 4-PPN4'!K20+'Tab 4-PPN5'!K20+'Tab 4-PPN6'!K20+'Tab 4-PPN7'!K20+'Tab 4-PPN8'!K20+'Tab 4-PPN9'!K20+'Tab 4-PPN10'!K20</f>
        <v>0</v>
      </c>
      <c r="L20" s="184">
        <f>'Tab 3'!L20+'Tab 4-PPN1'!L20+'Tab 4-PPN2'!L20+'Tab 4-PPN3'!L20+'Tab 4-PPN4'!L20+'Tab 4-PPN5'!L20+'Tab 4-PPN6'!L20+'Tab 4-PPN7'!L20+'Tab 4-PPN8'!L20+'Tab 4-PPN9'!L20+'Tab 4-PPN10'!L20</f>
        <v>0</v>
      </c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Z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84">
        <f>'Tab 3'!E21+'Tab 4-PPN1'!E21+'Tab 4-PPN2'!E21+'Tab 4-PPN3'!E21+'Tab 4-PPN4'!E21+'Tab 4-PPN5'!E21+'Tab 4-PPN6'!E21+'Tab 4-PPN7'!E21+'Tab 4-PPN8'!E21+'Tab 4-PPN9'!E21+'Tab 4-PPN10'!E21</f>
        <v>0</v>
      </c>
      <c r="F21" s="184">
        <f>'Tab 3'!F21+'Tab 4-PPN1'!F21+'Tab 4-PPN2'!F21+'Tab 4-PPN3'!F21+'Tab 4-PPN4'!F21+'Tab 4-PPN5'!F21+'Tab 4-PPN6'!F21+'Tab 4-PPN7'!F21+'Tab 4-PPN8'!F21+'Tab 4-PPN9'!F21+'Tab 4-PPN10'!F21</f>
        <v>0</v>
      </c>
      <c r="G21" s="184">
        <f>'Tab 3'!G21+'Tab 4-PPN1'!G21+'Tab 4-PPN2'!G21+'Tab 4-PPN3'!G21+'Tab 4-PPN4'!G21+'Tab 4-PPN5'!G21+'Tab 4-PPN6'!G21+'Tab 4-PPN7'!G21+'Tab 4-PPN8'!G21+'Tab 4-PPN9'!G21+'Tab 4-PPN10'!G21</f>
        <v>0</v>
      </c>
      <c r="H21" s="184">
        <f>'Tab 3'!H21+'Tab 4-PPN1'!H21+'Tab 4-PPN2'!H21+'Tab 4-PPN3'!H21+'Tab 4-PPN4'!H21+'Tab 4-PPN5'!H21+'Tab 4-PPN6'!H21+'Tab 4-PPN7'!H21+'Tab 4-PPN8'!H21+'Tab 4-PPN9'!H21+'Tab 4-PPN10'!H21</f>
        <v>0</v>
      </c>
      <c r="I21" s="184">
        <f>'Tab 3'!I21+'Tab 4-PPN1'!I21+'Tab 4-PPN2'!I21+'Tab 4-PPN3'!I21+'Tab 4-PPN4'!I21+'Tab 4-PPN5'!I21+'Tab 4-PPN6'!I21+'Tab 4-PPN7'!I21+'Tab 4-PPN8'!I21+'Tab 4-PPN9'!I21+'Tab 4-PPN10'!I21</f>
        <v>0</v>
      </c>
      <c r="J21" s="184">
        <f>'Tab 3'!J21+'Tab 4-PPN1'!J21+'Tab 4-PPN2'!J21+'Tab 4-PPN3'!J21+'Tab 4-PPN4'!J21+'Tab 4-PPN5'!J21+'Tab 4-PPN6'!J21+'Tab 4-PPN7'!J21+'Tab 4-PPN8'!J21+'Tab 4-PPN9'!J21+'Tab 4-PPN10'!J21</f>
        <v>0</v>
      </c>
      <c r="K21" s="184">
        <f>'Tab 3'!K21+'Tab 4-PPN1'!K21+'Tab 4-PPN2'!K21+'Tab 4-PPN3'!K21+'Tab 4-PPN4'!K21+'Tab 4-PPN5'!K21+'Tab 4-PPN6'!K21+'Tab 4-PPN7'!K21+'Tab 4-PPN8'!K21+'Tab 4-PPN9'!K21+'Tab 4-PPN10'!K21</f>
        <v>0</v>
      </c>
      <c r="L21" s="184">
        <f>'Tab 3'!L21+'Tab 4-PPN1'!L21+'Tab 4-PPN2'!L21+'Tab 4-PPN3'!L21+'Tab 4-PPN4'!L21+'Tab 4-PPN5'!L21+'Tab 4-PPN6'!L21+'Tab 4-PPN7'!L21+'Tab 4-PPN8'!L21+'Tab 4-PPN9'!L21+'Tab 4-PPN10'!L21</f>
        <v>0</v>
      </c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Z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84">
        <f>'Tab 3'!E22+'Tab 4-PPN1'!E22+'Tab 4-PPN2'!E22+'Tab 4-PPN3'!E22+'Tab 4-PPN4'!E22+'Tab 4-PPN5'!E22+'Tab 4-PPN6'!E22+'Tab 4-PPN7'!E22+'Tab 4-PPN8'!E22+'Tab 4-PPN9'!E22+'Tab 4-PPN10'!E22</f>
        <v>0</v>
      </c>
      <c r="F22" s="184">
        <f>'Tab 3'!F22+'Tab 4-PPN1'!F22+'Tab 4-PPN2'!F22+'Tab 4-PPN3'!F22+'Tab 4-PPN4'!F22+'Tab 4-PPN5'!F22+'Tab 4-PPN6'!F22+'Tab 4-PPN7'!F22+'Tab 4-PPN8'!F22+'Tab 4-PPN9'!F22+'Tab 4-PPN10'!F22</f>
        <v>0</v>
      </c>
      <c r="G22" s="184">
        <f>'Tab 3'!G22+'Tab 4-PPN1'!G22+'Tab 4-PPN2'!G22+'Tab 4-PPN3'!G22+'Tab 4-PPN4'!G22+'Tab 4-PPN5'!G22+'Tab 4-PPN6'!G22+'Tab 4-PPN7'!G22+'Tab 4-PPN8'!G22+'Tab 4-PPN9'!G22+'Tab 4-PPN10'!G22</f>
        <v>0</v>
      </c>
      <c r="H22" s="184">
        <f>'Tab 3'!H22+'Tab 4-PPN1'!H22+'Tab 4-PPN2'!H22+'Tab 4-PPN3'!H22+'Tab 4-PPN4'!H22+'Tab 4-PPN5'!H22+'Tab 4-PPN6'!H22+'Tab 4-PPN7'!H22+'Tab 4-PPN8'!H22+'Tab 4-PPN9'!H22+'Tab 4-PPN10'!H22</f>
        <v>0</v>
      </c>
      <c r="I22" s="184">
        <f>'Tab 3'!I22+'Tab 4-PPN1'!I22+'Tab 4-PPN2'!I22+'Tab 4-PPN3'!I22+'Tab 4-PPN4'!I22+'Tab 4-PPN5'!I22+'Tab 4-PPN6'!I22+'Tab 4-PPN7'!I22+'Tab 4-PPN8'!I22+'Tab 4-PPN9'!I22+'Tab 4-PPN10'!I22</f>
        <v>0</v>
      </c>
      <c r="J22" s="184">
        <f>'Tab 3'!J22+'Tab 4-PPN1'!J22+'Tab 4-PPN2'!J22+'Tab 4-PPN3'!J22+'Tab 4-PPN4'!J22+'Tab 4-PPN5'!J22+'Tab 4-PPN6'!J22+'Tab 4-PPN7'!J22+'Tab 4-PPN8'!J22+'Tab 4-PPN9'!J22+'Tab 4-PPN10'!J22</f>
        <v>0</v>
      </c>
      <c r="K22" s="184">
        <f>'Tab 3'!K22+'Tab 4-PPN1'!K22+'Tab 4-PPN2'!K22+'Tab 4-PPN3'!K22+'Tab 4-PPN4'!K22+'Tab 4-PPN5'!K22+'Tab 4-PPN6'!K22+'Tab 4-PPN7'!K22+'Tab 4-PPN8'!K22+'Tab 4-PPN9'!K22+'Tab 4-PPN10'!K22</f>
        <v>0</v>
      </c>
      <c r="L22" s="184">
        <f>'Tab 3'!L22+'Tab 4-PPN1'!L22+'Tab 4-PPN2'!L22+'Tab 4-PPN3'!L22+'Tab 4-PPN4'!L22+'Tab 4-PPN5'!L22+'Tab 4-PPN6'!L22+'Tab 4-PPN7'!L22+'Tab 4-PPN8'!L22+'Tab 4-PPN9'!L22+'Tab 4-PPN10'!L22</f>
        <v>0</v>
      </c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Z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84">
        <f>'Tab 3'!E23+'Tab 4-PPN1'!E23+'Tab 4-PPN2'!E23+'Tab 4-PPN3'!E23+'Tab 4-PPN4'!E23+'Tab 4-PPN5'!E23+'Tab 4-PPN6'!E23+'Tab 4-PPN7'!E23+'Tab 4-PPN8'!E23+'Tab 4-PPN9'!E23+'Tab 4-PPN10'!E23</f>
        <v>0</v>
      </c>
      <c r="F23" s="184">
        <f>'Tab 3'!F23+'Tab 4-PPN1'!F23+'Tab 4-PPN2'!F23+'Tab 4-PPN3'!F23+'Tab 4-PPN4'!F23+'Tab 4-PPN5'!F23+'Tab 4-PPN6'!F23+'Tab 4-PPN7'!F23+'Tab 4-PPN8'!F23+'Tab 4-PPN9'!F23+'Tab 4-PPN10'!F23</f>
        <v>0</v>
      </c>
      <c r="G23" s="184">
        <f>'Tab 3'!G23+'Tab 4-PPN1'!G23+'Tab 4-PPN2'!G23+'Tab 4-PPN3'!G23+'Tab 4-PPN4'!G23+'Tab 4-PPN5'!G23+'Tab 4-PPN6'!G23+'Tab 4-PPN7'!G23+'Tab 4-PPN8'!G23+'Tab 4-PPN9'!G23+'Tab 4-PPN10'!G23</f>
        <v>0</v>
      </c>
      <c r="H23" s="184">
        <f>'Tab 3'!H23+'Tab 4-PPN1'!H23+'Tab 4-PPN2'!H23+'Tab 4-PPN3'!H23+'Tab 4-PPN4'!H23+'Tab 4-PPN5'!H23+'Tab 4-PPN6'!H23+'Tab 4-PPN7'!H23+'Tab 4-PPN8'!H23+'Tab 4-PPN9'!H23+'Tab 4-PPN10'!H23</f>
        <v>0</v>
      </c>
      <c r="I23" s="184">
        <f>'Tab 3'!I23+'Tab 4-PPN1'!I23+'Tab 4-PPN2'!I23+'Tab 4-PPN3'!I23+'Tab 4-PPN4'!I23+'Tab 4-PPN5'!I23+'Tab 4-PPN6'!I23+'Tab 4-PPN7'!I23+'Tab 4-PPN8'!I23+'Tab 4-PPN9'!I23+'Tab 4-PPN10'!I23</f>
        <v>0</v>
      </c>
      <c r="J23" s="184">
        <f>'Tab 3'!J23+'Tab 4-PPN1'!J23+'Tab 4-PPN2'!J23+'Tab 4-PPN3'!J23+'Tab 4-PPN4'!J23+'Tab 4-PPN5'!J23+'Tab 4-PPN6'!J23+'Tab 4-PPN7'!J23+'Tab 4-PPN8'!J23+'Tab 4-PPN9'!J23+'Tab 4-PPN10'!J23</f>
        <v>0</v>
      </c>
      <c r="K23" s="184">
        <f>'Tab 3'!K23+'Tab 4-PPN1'!K23+'Tab 4-PPN2'!K23+'Tab 4-PPN3'!K23+'Tab 4-PPN4'!K23+'Tab 4-PPN5'!K23+'Tab 4-PPN6'!K23+'Tab 4-PPN7'!K23+'Tab 4-PPN8'!K23+'Tab 4-PPN9'!K23+'Tab 4-PPN10'!K23</f>
        <v>0</v>
      </c>
      <c r="L23" s="184">
        <f>'Tab 3'!L23+'Tab 4-PPN1'!L23+'Tab 4-PPN2'!L23+'Tab 4-PPN3'!L23+'Tab 4-PPN4'!L23+'Tab 4-PPN5'!L23+'Tab 4-PPN6'!L23+'Tab 4-PPN7'!L23+'Tab 4-PPN8'!L23+'Tab 4-PPN9'!L23+'Tab 4-PPN10'!L23</f>
        <v>0</v>
      </c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Z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84">
        <f>'Tab 3'!E24+'Tab 4-PPN1'!E24+'Tab 4-PPN2'!E24+'Tab 4-PPN3'!E24+'Tab 4-PPN4'!E24+'Tab 4-PPN5'!E24+'Tab 4-PPN6'!E24+'Tab 4-PPN7'!E24+'Tab 4-PPN8'!E24+'Tab 4-PPN9'!E24+'Tab 4-PPN10'!E24</f>
        <v>0</v>
      </c>
      <c r="F24" s="184">
        <f>'Tab 3'!F24+'Tab 4-PPN1'!F24+'Tab 4-PPN2'!F24+'Tab 4-PPN3'!F24+'Tab 4-PPN4'!F24+'Tab 4-PPN5'!F24+'Tab 4-PPN6'!F24+'Tab 4-PPN7'!F24+'Tab 4-PPN8'!F24+'Tab 4-PPN9'!F24+'Tab 4-PPN10'!F24</f>
        <v>0</v>
      </c>
      <c r="G24" s="184">
        <f>'Tab 3'!G24+'Tab 4-PPN1'!G24+'Tab 4-PPN2'!G24+'Tab 4-PPN3'!G24+'Tab 4-PPN4'!G24+'Tab 4-PPN5'!G24+'Tab 4-PPN6'!G24+'Tab 4-PPN7'!G24+'Tab 4-PPN8'!G24+'Tab 4-PPN9'!G24+'Tab 4-PPN10'!G24</f>
        <v>0</v>
      </c>
      <c r="H24" s="184">
        <f>'Tab 3'!H24+'Tab 4-PPN1'!H24+'Tab 4-PPN2'!H24+'Tab 4-PPN3'!H24+'Tab 4-PPN4'!H24+'Tab 4-PPN5'!H24+'Tab 4-PPN6'!H24+'Tab 4-PPN7'!H24+'Tab 4-PPN8'!H24+'Tab 4-PPN9'!H24+'Tab 4-PPN10'!H24</f>
        <v>0</v>
      </c>
      <c r="I24" s="184">
        <f>'Tab 3'!I24+'Tab 4-PPN1'!I24+'Tab 4-PPN2'!I24+'Tab 4-PPN3'!I24+'Tab 4-PPN4'!I24+'Tab 4-PPN5'!I24+'Tab 4-PPN6'!I24+'Tab 4-PPN7'!I24+'Tab 4-PPN8'!I24+'Tab 4-PPN9'!I24+'Tab 4-PPN10'!I24</f>
        <v>0</v>
      </c>
      <c r="J24" s="184">
        <f>'Tab 3'!J24+'Tab 4-PPN1'!J24+'Tab 4-PPN2'!J24+'Tab 4-PPN3'!J24+'Tab 4-PPN4'!J24+'Tab 4-PPN5'!J24+'Tab 4-PPN6'!J24+'Tab 4-PPN7'!J24+'Tab 4-PPN8'!J24+'Tab 4-PPN9'!J24+'Tab 4-PPN10'!J24</f>
        <v>0</v>
      </c>
      <c r="K24" s="184">
        <f>'Tab 3'!K24+'Tab 4-PPN1'!K24+'Tab 4-PPN2'!K24+'Tab 4-PPN3'!K24+'Tab 4-PPN4'!K24+'Tab 4-PPN5'!K24+'Tab 4-PPN6'!K24+'Tab 4-PPN7'!K24+'Tab 4-PPN8'!K24+'Tab 4-PPN9'!K24+'Tab 4-PPN10'!K24</f>
        <v>0</v>
      </c>
      <c r="L24" s="184">
        <f>'Tab 3'!L24+'Tab 4-PPN1'!L24+'Tab 4-PPN2'!L24+'Tab 4-PPN3'!L24+'Tab 4-PPN4'!L24+'Tab 4-PPN5'!L24+'Tab 4-PPN6'!L24+'Tab 4-PPN7'!L24+'Tab 4-PPN8'!L24+'Tab 4-PPN9'!L24+'Tab 4-PPN10'!L24</f>
        <v>0</v>
      </c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Z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84">
        <f>'Tab 3'!E25+'Tab 4-PPN1'!E25+'Tab 4-PPN2'!E25+'Tab 4-PPN3'!E25+'Tab 4-PPN4'!E25+'Tab 4-PPN5'!E25+'Tab 4-PPN6'!E25+'Tab 4-PPN7'!E25+'Tab 4-PPN8'!E25+'Tab 4-PPN9'!E25+'Tab 4-PPN10'!E25</f>
        <v>0</v>
      </c>
      <c r="F25" s="184">
        <f>'Tab 3'!F25+'Tab 4-PPN1'!F25+'Tab 4-PPN2'!F25+'Tab 4-PPN3'!F25+'Tab 4-PPN4'!F25+'Tab 4-PPN5'!F25+'Tab 4-PPN6'!F25+'Tab 4-PPN7'!F25+'Tab 4-PPN8'!F25+'Tab 4-PPN9'!F25+'Tab 4-PPN10'!F25</f>
        <v>0</v>
      </c>
      <c r="G25" s="184">
        <f>'Tab 3'!G25+'Tab 4-PPN1'!G25+'Tab 4-PPN2'!G25+'Tab 4-PPN3'!G25+'Tab 4-PPN4'!G25+'Tab 4-PPN5'!G25+'Tab 4-PPN6'!G25+'Tab 4-PPN7'!G25+'Tab 4-PPN8'!G25+'Tab 4-PPN9'!G25+'Tab 4-PPN10'!G25</f>
        <v>0</v>
      </c>
      <c r="H25" s="184">
        <f>'Tab 3'!H25+'Tab 4-PPN1'!H25+'Tab 4-PPN2'!H25+'Tab 4-PPN3'!H25+'Tab 4-PPN4'!H25+'Tab 4-PPN5'!H25+'Tab 4-PPN6'!H25+'Tab 4-PPN7'!H25+'Tab 4-PPN8'!H25+'Tab 4-PPN9'!H25+'Tab 4-PPN10'!H25</f>
        <v>0</v>
      </c>
      <c r="I25" s="184">
        <f>'Tab 3'!I25+'Tab 4-PPN1'!I25+'Tab 4-PPN2'!I25+'Tab 4-PPN3'!I25+'Tab 4-PPN4'!I25+'Tab 4-PPN5'!I25+'Tab 4-PPN6'!I25+'Tab 4-PPN7'!I25+'Tab 4-PPN8'!I25+'Tab 4-PPN9'!I25+'Tab 4-PPN10'!I25</f>
        <v>0</v>
      </c>
      <c r="J25" s="184">
        <f>'Tab 3'!J25+'Tab 4-PPN1'!J25+'Tab 4-PPN2'!J25+'Tab 4-PPN3'!J25+'Tab 4-PPN4'!J25+'Tab 4-PPN5'!J25+'Tab 4-PPN6'!J25+'Tab 4-PPN7'!J25+'Tab 4-PPN8'!J25+'Tab 4-PPN9'!J25+'Tab 4-PPN10'!J25</f>
        <v>0</v>
      </c>
      <c r="K25" s="184">
        <f>'Tab 3'!K25+'Tab 4-PPN1'!K25+'Tab 4-PPN2'!K25+'Tab 4-PPN3'!K25+'Tab 4-PPN4'!K25+'Tab 4-PPN5'!K25+'Tab 4-PPN6'!K25+'Tab 4-PPN7'!K25+'Tab 4-PPN8'!K25+'Tab 4-PPN9'!K25+'Tab 4-PPN10'!K25</f>
        <v>0</v>
      </c>
      <c r="L25" s="184">
        <f>'Tab 3'!L25+'Tab 4-PPN1'!L25+'Tab 4-PPN2'!L25+'Tab 4-PPN3'!L25+'Tab 4-PPN4'!L25+'Tab 4-PPN5'!L25+'Tab 4-PPN6'!L25+'Tab 4-PPN7'!L25+'Tab 4-PPN8'!L25+'Tab 4-PPN9'!L25+'Tab 4-PPN10'!L25</f>
        <v>0</v>
      </c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Z25" s="64"/>
      <c r="AA25" s="64"/>
    </row>
    <row r="26" spans="1:26" ht="51" customHeight="1" thickBot="1">
      <c r="A26" s="142"/>
      <c r="B26" s="273" t="s">
        <v>8</v>
      </c>
      <c r="C26" s="274" t="s">
        <v>130</v>
      </c>
      <c r="D26" s="275">
        <v>614000</v>
      </c>
      <c r="E26" s="240">
        <f>'Tab 3'!E26+'Tab 4-PPN1'!E26+'Tab 4-PPN2'!E26+'Tab 4-PPN3'!E26+'Tab 4-PPN4'!E26+'Tab 4-PPN5'!E26+'Tab 4-PPN6'!E26+'Tab 4-PPN7'!E26+'Tab 4-PPN8'!E26+'Tab 4-PPN9'!E26+'Tab 4-PPN10'!E26</f>
        <v>0</v>
      </c>
      <c r="F26" s="240">
        <f>'Tab 3'!F26+'Tab 4-PPN1'!F26+'Tab 4-PPN2'!F26+'Tab 4-PPN3'!F26+'Tab 4-PPN4'!F26+'Tab 4-PPN5'!F26+'Tab 4-PPN6'!F26+'Tab 4-PPN7'!F26+'Tab 4-PPN8'!F26+'Tab 4-PPN9'!F26+'Tab 4-PPN10'!F26</f>
        <v>0</v>
      </c>
      <c r="G26" s="240">
        <f>'Tab 3'!G26+'Tab 4-PPN1'!G26+'Tab 4-PPN2'!G26+'Tab 4-PPN3'!G26+'Tab 4-PPN4'!G26+'Tab 4-PPN5'!G26+'Tab 4-PPN6'!G26+'Tab 4-PPN7'!G26+'Tab 4-PPN8'!G26+'Tab 4-PPN9'!G26+'Tab 4-PPN10'!G26</f>
        <v>0</v>
      </c>
      <c r="H26" s="240">
        <f>'Tab 3'!H26+'Tab 4-PPN1'!H26+'Tab 4-PPN2'!H26+'Tab 4-PPN3'!H26+'Tab 4-PPN4'!H26+'Tab 4-PPN5'!H26+'Tab 4-PPN6'!H26+'Tab 4-PPN7'!H26+'Tab 4-PPN8'!H26+'Tab 4-PPN9'!H26+'Tab 4-PPN10'!H26</f>
        <v>0</v>
      </c>
      <c r="I26" s="240">
        <f>'Tab 3'!I26+'Tab 4-PPN1'!I26+'Tab 4-PPN2'!I26+'Tab 4-PPN3'!I26+'Tab 4-PPN4'!I26+'Tab 4-PPN5'!I26+'Tab 4-PPN6'!I26+'Tab 4-PPN7'!I26+'Tab 4-PPN8'!I26+'Tab 4-PPN9'!I26+'Tab 4-PPN10'!I26</f>
        <v>0</v>
      </c>
      <c r="J26" s="240">
        <f>'Tab 3'!J26+'Tab 4-PPN1'!J26+'Tab 4-PPN2'!J26+'Tab 4-PPN3'!J26+'Tab 4-PPN4'!J26+'Tab 4-PPN5'!J26+'Tab 4-PPN6'!J26+'Tab 4-PPN7'!J26+'Tab 4-PPN8'!J26+'Tab 4-PPN9'!J26+'Tab 4-PPN10'!J26</f>
        <v>0</v>
      </c>
      <c r="K26" s="240">
        <f>'Tab 3'!K26+'Tab 4-PPN1'!K26+'Tab 4-PPN2'!K26+'Tab 4-PPN3'!K26+'Tab 4-PPN4'!K26+'Tab 4-PPN5'!K26+'Tab 4-PPN6'!K26+'Tab 4-PPN7'!K26+'Tab 4-PPN8'!K26+'Tab 4-PPN9'!K26+'Tab 4-PPN10'!K26</f>
        <v>0</v>
      </c>
      <c r="L26" s="241">
        <f>'Tab 3'!L26+'Tab 4-PPN1'!L26+'Tab 4-PPN2'!L26+'Tab 4-PPN3'!L26+'Tab 4-PPN4'!L26+'Tab 4-PPN5'!L26+'Tab 4-PPN6'!L26+'Tab 4-PPN7'!L26+'Tab 4-PPN8'!L26+'Tab 4-PPN9'!L26+'Tab 4-PPN10'!L26</f>
        <v>0</v>
      </c>
      <c r="M26" s="276">
        <f aca="true" t="shared" si="1" ref="M26:U26">M27+M38+M44+M59+M62+M64</f>
        <v>0</v>
      </c>
      <c r="N26" s="240">
        <f t="shared" si="1"/>
        <v>0</v>
      </c>
      <c r="O26" s="240">
        <f t="shared" si="1"/>
        <v>0</v>
      </c>
      <c r="P26" s="240">
        <f t="shared" si="1"/>
        <v>0</v>
      </c>
      <c r="Q26" s="240">
        <f t="shared" si="1"/>
        <v>0</v>
      </c>
      <c r="R26" s="256">
        <f t="shared" si="1"/>
        <v>0</v>
      </c>
      <c r="S26" s="256">
        <f t="shared" si="1"/>
        <v>0</v>
      </c>
      <c r="T26" s="256">
        <f t="shared" si="1"/>
        <v>0</v>
      </c>
      <c r="U26" s="257">
        <f t="shared" si="1"/>
        <v>0</v>
      </c>
      <c r="W26" s="64"/>
      <c r="X26" s="64"/>
      <c r="Y26" s="64"/>
      <c r="Z26" s="64"/>
    </row>
    <row r="27" spans="1:26" ht="23.25">
      <c r="A27" s="142"/>
      <c r="B27" s="277">
        <v>1</v>
      </c>
      <c r="C27" s="109" t="s">
        <v>131</v>
      </c>
      <c r="D27" s="157">
        <v>614100</v>
      </c>
      <c r="E27" s="184">
        <f>'Tab 3'!E27+'Tab 4-PPN1'!E27+'Tab 4-PPN2'!E27+'Tab 4-PPN3'!E27+'Tab 4-PPN4'!E27+'Tab 4-PPN5'!E27+'Tab 4-PPN6'!E27+'Tab 4-PPN7'!E27+'Tab 4-PPN8'!E27+'Tab 4-PPN9'!E27+'Tab 4-PPN10'!E27</f>
        <v>0</v>
      </c>
      <c r="F27" s="184">
        <f>'Tab 3'!F27+'Tab 4-PPN1'!F27+'Tab 4-PPN2'!F27+'Tab 4-PPN3'!F27+'Tab 4-PPN4'!F27+'Tab 4-PPN5'!F27+'Tab 4-PPN6'!F27+'Tab 4-PPN7'!F27+'Tab 4-PPN8'!F27+'Tab 4-PPN9'!F27+'Tab 4-PPN10'!F27</f>
        <v>0</v>
      </c>
      <c r="G27" s="184">
        <f>'Tab 3'!G27+'Tab 4-PPN1'!G27+'Tab 4-PPN2'!G27+'Tab 4-PPN3'!G27+'Tab 4-PPN4'!G27+'Tab 4-PPN5'!G27+'Tab 4-PPN6'!G27+'Tab 4-PPN7'!G27+'Tab 4-PPN8'!G27+'Tab 4-PPN9'!G27+'Tab 4-PPN10'!G27</f>
        <v>0</v>
      </c>
      <c r="H27" s="184">
        <f>'Tab 3'!H27+'Tab 4-PPN1'!H27+'Tab 4-PPN2'!H27+'Tab 4-PPN3'!H27+'Tab 4-PPN4'!H27+'Tab 4-PPN5'!H27+'Tab 4-PPN6'!H27+'Tab 4-PPN7'!H27+'Tab 4-PPN8'!H27+'Tab 4-PPN9'!H27+'Tab 4-PPN10'!H27</f>
        <v>0</v>
      </c>
      <c r="I27" s="184">
        <f>'Tab 3'!I27+'Tab 4-PPN1'!I27+'Tab 4-PPN2'!I27+'Tab 4-PPN3'!I27+'Tab 4-PPN4'!I27+'Tab 4-PPN5'!I27+'Tab 4-PPN6'!I27+'Tab 4-PPN7'!I27+'Tab 4-PPN8'!I27+'Tab 4-PPN9'!I27+'Tab 4-PPN10'!I27</f>
        <v>0</v>
      </c>
      <c r="J27" s="184">
        <f>'Tab 3'!J27+'Tab 4-PPN1'!J27+'Tab 4-PPN2'!J27+'Tab 4-PPN3'!J27+'Tab 4-PPN4'!J27+'Tab 4-PPN5'!J27+'Tab 4-PPN6'!J27+'Tab 4-PPN7'!J27+'Tab 4-PPN8'!J27+'Tab 4-PPN9'!J27+'Tab 4-PPN10'!J27</f>
        <v>0</v>
      </c>
      <c r="K27" s="184">
        <f>'Tab 3'!K27+'Tab 4-PPN1'!K27+'Tab 4-PPN2'!K27+'Tab 4-PPN3'!K27+'Tab 4-PPN4'!K27+'Tab 4-PPN5'!K27+'Tab 4-PPN6'!K27+'Tab 4-PPN7'!K27+'Tab 4-PPN8'!K27+'Tab 4-PPN9'!K27+'Tab 4-PPN10'!K27</f>
        <v>0</v>
      </c>
      <c r="L27" s="184">
        <f>'Tab 3'!L27+'Tab 4-PPN1'!L27+'Tab 4-PPN2'!L27+'Tab 4-PPN3'!L27+'Tab 4-PPN4'!L27+'Tab 4-PPN5'!L27+'Tab 4-PPN6'!L27+'Tab 4-PPN7'!L27+'Tab 4-PPN8'!L27+'Tab 4-PPN9'!L27+'Tab 4-PPN10'!L27</f>
        <v>0</v>
      </c>
      <c r="M27" s="278">
        <f aca="true" t="shared" si="2" ref="M27:U27">M28+M37</f>
        <v>0</v>
      </c>
      <c r="N27" s="279">
        <f t="shared" si="2"/>
        <v>0</v>
      </c>
      <c r="O27" s="279">
        <f t="shared" si="2"/>
        <v>0</v>
      </c>
      <c r="P27" s="279">
        <f t="shared" si="2"/>
        <v>0</v>
      </c>
      <c r="Q27" s="279">
        <f t="shared" si="2"/>
        <v>0</v>
      </c>
      <c r="R27" s="280">
        <f t="shared" si="2"/>
        <v>0</v>
      </c>
      <c r="S27" s="280">
        <f t="shared" si="2"/>
        <v>0</v>
      </c>
      <c r="T27" s="280">
        <f t="shared" si="2"/>
        <v>0</v>
      </c>
      <c r="U27" s="281">
        <f t="shared" si="2"/>
        <v>0</v>
      </c>
      <c r="W27" s="64"/>
      <c r="X27" s="64"/>
      <c r="Y27" s="64"/>
      <c r="Z27" s="64"/>
    </row>
    <row r="28" spans="1:26" ht="23.25">
      <c r="A28" s="142"/>
      <c r="B28" s="113"/>
      <c r="C28" s="112"/>
      <c r="D28" s="113"/>
      <c r="E28" s="184">
        <f>'Tab 3'!E28+'Tab 4-PPN1'!E28+'Tab 4-PPN2'!E28+'Tab 4-PPN3'!E28+'Tab 4-PPN4'!E28+'Tab 4-PPN5'!E28+'Tab 4-PPN6'!E28+'Tab 4-PPN7'!E28+'Tab 4-PPN8'!E28+'Tab 4-PPN9'!E28+'Tab 4-PPN10'!E28</f>
        <v>0</v>
      </c>
      <c r="F28" s="184">
        <f>'Tab 3'!F28+'Tab 4-PPN1'!F28+'Tab 4-PPN2'!F28+'Tab 4-PPN3'!F28+'Tab 4-PPN4'!F28+'Tab 4-PPN5'!F28+'Tab 4-PPN6'!F28+'Tab 4-PPN7'!F28+'Tab 4-PPN8'!F28+'Tab 4-PPN9'!F28+'Tab 4-PPN10'!F28</f>
        <v>0</v>
      </c>
      <c r="G28" s="184">
        <f>'Tab 3'!G28+'Tab 4-PPN1'!G28+'Tab 4-PPN2'!G28+'Tab 4-PPN3'!G28+'Tab 4-PPN4'!G28+'Tab 4-PPN5'!G28+'Tab 4-PPN6'!G28+'Tab 4-PPN7'!G28+'Tab 4-PPN8'!G28+'Tab 4-PPN9'!G28+'Tab 4-PPN10'!G28</f>
        <v>0</v>
      </c>
      <c r="H28" s="184">
        <f>'Tab 3'!H28+'Tab 4-PPN1'!H28+'Tab 4-PPN2'!H28+'Tab 4-PPN3'!H28+'Tab 4-PPN4'!H28+'Tab 4-PPN5'!H28+'Tab 4-PPN6'!H28+'Tab 4-PPN7'!H28+'Tab 4-PPN8'!H28+'Tab 4-PPN9'!H28+'Tab 4-PPN10'!H28</f>
        <v>0</v>
      </c>
      <c r="I28" s="184">
        <f>'Tab 3'!I28+'Tab 4-PPN1'!I28+'Tab 4-PPN2'!I28+'Tab 4-PPN3'!I28+'Tab 4-PPN4'!I28+'Tab 4-PPN5'!I28+'Tab 4-PPN6'!I28+'Tab 4-PPN7'!I28+'Tab 4-PPN8'!I28+'Tab 4-PPN9'!I28+'Tab 4-PPN10'!I28</f>
        <v>0</v>
      </c>
      <c r="J28" s="184">
        <f>'Tab 3'!J28+'Tab 4-PPN1'!J28+'Tab 4-PPN2'!J28+'Tab 4-PPN3'!J28+'Tab 4-PPN4'!J28+'Tab 4-PPN5'!J28+'Tab 4-PPN6'!J28+'Tab 4-PPN7'!J28+'Tab 4-PPN8'!J28+'Tab 4-PPN9'!J28+'Tab 4-PPN10'!J28</f>
        <v>0</v>
      </c>
      <c r="K28" s="184">
        <f>'Tab 3'!K28+'Tab 4-PPN1'!K28+'Tab 4-PPN2'!K28+'Tab 4-PPN3'!K28+'Tab 4-PPN4'!K28+'Tab 4-PPN5'!K28+'Tab 4-PPN6'!K28+'Tab 4-PPN7'!K28+'Tab 4-PPN8'!K28+'Tab 4-PPN9'!K28+'Tab 4-PPN10'!K28</f>
        <v>0</v>
      </c>
      <c r="L28" s="184">
        <f>'Tab 3'!L28+'Tab 4-PPN1'!L28+'Tab 4-PPN2'!L28+'Tab 4-PPN3'!L28+'Tab 4-PPN4'!L28+'Tab 4-PPN5'!L28+'Tab 4-PPN6'!L28+'Tab 4-PPN7'!L28+'Tab 4-PPN8'!L28+'Tab 4-PPN9'!L28+'Tab 4-PPN10'!L28</f>
        <v>0</v>
      </c>
      <c r="M28" s="282"/>
      <c r="N28" s="283"/>
      <c r="O28" s="283"/>
      <c r="P28" s="283"/>
      <c r="Q28" s="283"/>
      <c r="R28" s="284"/>
      <c r="S28" s="284"/>
      <c r="T28" s="284"/>
      <c r="U28" s="285"/>
      <c r="W28" s="64"/>
      <c r="X28" s="64"/>
      <c r="Y28" s="64"/>
      <c r="Z28" s="64"/>
    </row>
    <row r="29" spans="1:26" ht="23.25">
      <c r="A29" s="142"/>
      <c r="B29" s="113"/>
      <c r="C29" s="112"/>
      <c r="D29" s="113"/>
      <c r="E29" s="184">
        <f>'Tab 3'!E29+'Tab 4-PPN1'!E29+'Tab 4-PPN2'!E29+'Tab 4-PPN3'!E29+'Tab 4-PPN4'!E29+'Tab 4-PPN5'!E29+'Tab 4-PPN6'!E29+'Tab 4-PPN7'!E29+'Tab 4-PPN8'!E29+'Tab 4-PPN9'!E29+'Tab 4-PPN10'!E29</f>
        <v>0</v>
      </c>
      <c r="F29" s="184">
        <f>'Tab 3'!F29+'Tab 4-PPN1'!F29+'Tab 4-PPN2'!F29+'Tab 4-PPN3'!F29+'Tab 4-PPN4'!F29+'Tab 4-PPN5'!F29+'Tab 4-PPN6'!F29+'Tab 4-PPN7'!F29+'Tab 4-PPN8'!F29+'Tab 4-PPN9'!F29+'Tab 4-PPN10'!F29</f>
        <v>0</v>
      </c>
      <c r="G29" s="184">
        <f>'Tab 3'!G29+'Tab 4-PPN1'!G29+'Tab 4-PPN2'!G29+'Tab 4-PPN3'!G29+'Tab 4-PPN4'!G29+'Tab 4-PPN5'!G29+'Tab 4-PPN6'!G29+'Tab 4-PPN7'!G29+'Tab 4-PPN8'!G29+'Tab 4-PPN9'!G29+'Tab 4-PPN10'!G29</f>
        <v>0</v>
      </c>
      <c r="H29" s="184">
        <f>'Tab 3'!H29+'Tab 4-PPN1'!H29+'Tab 4-PPN2'!H29+'Tab 4-PPN3'!H29+'Tab 4-PPN4'!H29+'Tab 4-PPN5'!H29+'Tab 4-PPN6'!H29+'Tab 4-PPN7'!H29+'Tab 4-PPN8'!H29+'Tab 4-PPN9'!H29+'Tab 4-PPN10'!H29</f>
        <v>0</v>
      </c>
      <c r="I29" s="184">
        <f>'Tab 3'!I29+'Tab 4-PPN1'!I29+'Tab 4-PPN2'!I29+'Tab 4-PPN3'!I29+'Tab 4-PPN4'!I29+'Tab 4-PPN5'!I29+'Tab 4-PPN6'!I29+'Tab 4-PPN7'!I29+'Tab 4-PPN8'!I29+'Tab 4-PPN9'!I29+'Tab 4-PPN10'!I29</f>
        <v>0</v>
      </c>
      <c r="J29" s="184">
        <f>'Tab 3'!J29+'Tab 4-PPN1'!J29+'Tab 4-PPN2'!J29+'Tab 4-PPN3'!J29+'Tab 4-PPN4'!J29+'Tab 4-PPN5'!J29+'Tab 4-PPN6'!J29+'Tab 4-PPN7'!J29+'Tab 4-PPN8'!J29+'Tab 4-PPN9'!J29+'Tab 4-PPN10'!J29</f>
        <v>0</v>
      </c>
      <c r="K29" s="184">
        <f>'Tab 3'!K29+'Tab 4-PPN1'!K29+'Tab 4-PPN2'!K29+'Tab 4-PPN3'!K29+'Tab 4-PPN4'!K29+'Tab 4-PPN5'!K29+'Tab 4-PPN6'!K29+'Tab 4-PPN7'!K29+'Tab 4-PPN8'!K29+'Tab 4-PPN9'!K29+'Tab 4-PPN10'!K29</f>
        <v>0</v>
      </c>
      <c r="L29" s="184">
        <f>'Tab 3'!L29+'Tab 4-PPN1'!L29+'Tab 4-PPN2'!L29+'Tab 4-PPN3'!L29+'Tab 4-PPN4'!L29+'Tab 4-PPN5'!L29+'Tab 4-PPN6'!L29+'Tab 4-PPN7'!L29+'Tab 4-PPN8'!L29+'Tab 4-PPN9'!L29+'Tab 4-PPN10'!L29</f>
        <v>0</v>
      </c>
      <c r="M29" s="282"/>
      <c r="N29" s="283"/>
      <c r="O29" s="283"/>
      <c r="P29" s="283"/>
      <c r="Q29" s="283"/>
      <c r="R29" s="284"/>
      <c r="S29" s="284"/>
      <c r="T29" s="284"/>
      <c r="U29" s="285"/>
      <c r="W29" s="64"/>
      <c r="X29" s="64"/>
      <c r="Y29" s="64"/>
      <c r="Z29" s="64"/>
    </row>
    <row r="30" spans="1:26" ht="23.25">
      <c r="A30" s="142"/>
      <c r="B30" s="113"/>
      <c r="C30" s="112"/>
      <c r="D30" s="113"/>
      <c r="E30" s="184">
        <f>'Tab 3'!E30</f>
        <v>0</v>
      </c>
      <c r="F30" s="184">
        <f>'Tab 3'!F30</f>
        <v>0</v>
      </c>
      <c r="G30" s="184">
        <f>'Tab 3'!G30</f>
        <v>0</v>
      </c>
      <c r="H30" s="184">
        <f>'Tab 3'!H30</f>
        <v>0</v>
      </c>
      <c r="I30" s="184">
        <f>'Tab 3'!I30</f>
        <v>0</v>
      </c>
      <c r="J30" s="184">
        <f>'Tab 3'!J30</f>
        <v>0</v>
      </c>
      <c r="K30" s="184">
        <f>'Tab 3'!K30</f>
        <v>0</v>
      </c>
      <c r="L30" s="184">
        <f>'Tab 3'!L30</f>
        <v>0</v>
      </c>
      <c r="M30" s="282"/>
      <c r="N30" s="283"/>
      <c r="O30" s="283"/>
      <c r="P30" s="283"/>
      <c r="Q30" s="283"/>
      <c r="R30" s="284"/>
      <c r="S30" s="284"/>
      <c r="T30" s="284"/>
      <c r="U30" s="285"/>
      <c r="W30" s="64"/>
      <c r="X30" s="64"/>
      <c r="Y30" s="64"/>
      <c r="Z30" s="64"/>
    </row>
    <row r="31" spans="1:26" ht="23.25">
      <c r="A31" s="142"/>
      <c r="B31" s="113"/>
      <c r="C31" s="112"/>
      <c r="D31" s="113"/>
      <c r="E31" s="184">
        <f>'Tab 3'!E31</f>
        <v>0</v>
      </c>
      <c r="F31" s="184">
        <f>'Tab 3'!F31</f>
        <v>0</v>
      </c>
      <c r="G31" s="184">
        <f>'Tab 3'!G31</f>
        <v>0</v>
      </c>
      <c r="H31" s="184">
        <f>'Tab 3'!H31</f>
        <v>0</v>
      </c>
      <c r="I31" s="184">
        <f>'Tab 3'!I31</f>
        <v>0</v>
      </c>
      <c r="J31" s="184">
        <f>'Tab 3'!J31</f>
        <v>0</v>
      </c>
      <c r="K31" s="184">
        <f>'Tab 3'!K31</f>
        <v>0</v>
      </c>
      <c r="L31" s="184">
        <f>'Tab 3'!L31</f>
        <v>0</v>
      </c>
      <c r="M31" s="282"/>
      <c r="N31" s="283"/>
      <c r="O31" s="283"/>
      <c r="P31" s="283"/>
      <c r="Q31" s="283"/>
      <c r="R31" s="284"/>
      <c r="S31" s="284"/>
      <c r="T31" s="284"/>
      <c r="U31" s="285"/>
      <c r="W31" s="64"/>
      <c r="X31" s="64"/>
      <c r="Y31" s="64"/>
      <c r="Z31" s="64"/>
    </row>
    <row r="32" spans="1:26" ht="23.25">
      <c r="A32" s="142"/>
      <c r="B32" s="113"/>
      <c r="C32" s="112"/>
      <c r="D32" s="113"/>
      <c r="E32" s="184">
        <f>'Tab 3'!E32</f>
        <v>0</v>
      </c>
      <c r="F32" s="184">
        <f>'Tab 3'!F32</f>
        <v>0</v>
      </c>
      <c r="G32" s="184">
        <f>'Tab 3'!G32</f>
        <v>0</v>
      </c>
      <c r="H32" s="184">
        <f>'Tab 3'!H32</f>
        <v>0</v>
      </c>
      <c r="I32" s="184">
        <f>'Tab 3'!I32</f>
        <v>0</v>
      </c>
      <c r="J32" s="184">
        <f>'Tab 3'!J32</f>
        <v>0</v>
      </c>
      <c r="K32" s="184">
        <f>'Tab 3'!K32</f>
        <v>0</v>
      </c>
      <c r="L32" s="184">
        <f>'Tab 3'!L32</f>
        <v>0</v>
      </c>
      <c r="M32" s="282"/>
      <c r="N32" s="283"/>
      <c r="O32" s="283"/>
      <c r="P32" s="283"/>
      <c r="Q32" s="283"/>
      <c r="R32" s="284"/>
      <c r="S32" s="284"/>
      <c r="T32" s="284"/>
      <c r="U32" s="285"/>
      <c r="W32" s="64"/>
      <c r="X32" s="64"/>
      <c r="Y32" s="64"/>
      <c r="Z32" s="64"/>
    </row>
    <row r="33" spans="1:26" ht="23.25">
      <c r="A33" s="142"/>
      <c r="B33" s="113"/>
      <c r="C33" s="112"/>
      <c r="D33" s="113"/>
      <c r="E33" s="184">
        <f>'Tab 3'!E33</f>
        <v>0</v>
      </c>
      <c r="F33" s="184">
        <f>'Tab 3'!F33</f>
        <v>0</v>
      </c>
      <c r="G33" s="184">
        <f>'Tab 3'!G33</f>
        <v>0</v>
      </c>
      <c r="H33" s="184">
        <f>'Tab 3'!H33</f>
        <v>0</v>
      </c>
      <c r="I33" s="184">
        <f>'Tab 3'!I33</f>
        <v>0</v>
      </c>
      <c r="J33" s="184">
        <f>'Tab 3'!J33</f>
        <v>0</v>
      </c>
      <c r="K33" s="184">
        <f>'Tab 3'!K33</f>
        <v>0</v>
      </c>
      <c r="L33" s="184">
        <f>'Tab 3'!L33</f>
        <v>0</v>
      </c>
      <c r="M33" s="282"/>
      <c r="N33" s="283"/>
      <c r="O33" s="283"/>
      <c r="P33" s="283"/>
      <c r="Q33" s="283"/>
      <c r="R33" s="284"/>
      <c r="S33" s="284"/>
      <c r="T33" s="284"/>
      <c r="U33" s="285"/>
      <c r="W33" s="64"/>
      <c r="X33" s="64"/>
      <c r="Y33" s="64"/>
      <c r="Z33" s="64"/>
    </row>
    <row r="34" spans="1:26" ht="23.25">
      <c r="A34" s="142"/>
      <c r="B34" s="113"/>
      <c r="C34" s="112"/>
      <c r="D34" s="113"/>
      <c r="E34" s="184">
        <f>'Tab 3'!E34</f>
        <v>0</v>
      </c>
      <c r="F34" s="184">
        <f>'Tab 3'!F34</f>
        <v>0</v>
      </c>
      <c r="G34" s="184">
        <f>'Tab 3'!G34</f>
        <v>0</v>
      </c>
      <c r="H34" s="184">
        <f>'Tab 3'!H34</f>
        <v>0</v>
      </c>
      <c r="I34" s="184">
        <f>'Tab 3'!I34</f>
        <v>0</v>
      </c>
      <c r="J34" s="184">
        <f>'Tab 3'!J34</f>
        <v>0</v>
      </c>
      <c r="K34" s="184">
        <f>'Tab 3'!K34</f>
        <v>0</v>
      </c>
      <c r="L34" s="184">
        <f>'Tab 3'!L34</f>
        <v>0</v>
      </c>
      <c r="M34" s="282"/>
      <c r="N34" s="283"/>
      <c r="O34" s="283"/>
      <c r="P34" s="283"/>
      <c r="Q34" s="283"/>
      <c r="R34" s="284"/>
      <c r="S34" s="284"/>
      <c r="T34" s="284"/>
      <c r="U34" s="285"/>
      <c r="W34" s="64"/>
      <c r="X34" s="64"/>
      <c r="Y34" s="64"/>
      <c r="Z34" s="64"/>
    </row>
    <row r="35" spans="1:26" ht="23.25">
      <c r="A35" s="142"/>
      <c r="B35" s="113"/>
      <c r="C35" s="112"/>
      <c r="D35" s="113"/>
      <c r="E35" s="184">
        <f>'Tab 3'!E35</f>
        <v>0</v>
      </c>
      <c r="F35" s="184">
        <f>'Tab 3'!F35</f>
        <v>0</v>
      </c>
      <c r="G35" s="184">
        <f>'Tab 3'!G35</f>
        <v>0</v>
      </c>
      <c r="H35" s="184">
        <f>'Tab 3'!H35</f>
        <v>0</v>
      </c>
      <c r="I35" s="184">
        <f>'Tab 3'!I35</f>
        <v>0</v>
      </c>
      <c r="J35" s="184">
        <f>'Tab 3'!J35</f>
        <v>0</v>
      </c>
      <c r="K35" s="184">
        <f>'Tab 3'!K35</f>
        <v>0</v>
      </c>
      <c r="L35" s="184">
        <f>'Tab 3'!L35</f>
        <v>0</v>
      </c>
      <c r="M35" s="282"/>
      <c r="N35" s="283"/>
      <c r="O35" s="283"/>
      <c r="P35" s="283"/>
      <c r="Q35" s="283"/>
      <c r="R35" s="284"/>
      <c r="S35" s="284"/>
      <c r="T35" s="284"/>
      <c r="U35" s="285"/>
      <c r="W35" s="64"/>
      <c r="X35" s="64"/>
      <c r="Y35" s="64"/>
      <c r="Z35" s="64"/>
    </row>
    <row r="36" spans="1:26" ht="23.25">
      <c r="A36" s="142"/>
      <c r="B36" s="113"/>
      <c r="C36" s="112"/>
      <c r="D36" s="113"/>
      <c r="E36" s="184">
        <f>'Tab 3'!E36</f>
        <v>0</v>
      </c>
      <c r="F36" s="184">
        <f>'Tab 3'!F36</f>
        <v>0</v>
      </c>
      <c r="G36" s="184">
        <f>'Tab 3'!G36</f>
        <v>0</v>
      </c>
      <c r="H36" s="184">
        <f>'Tab 3'!H36</f>
        <v>0</v>
      </c>
      <c r="I36" s="184">
        <f>'Tab 3'!I36</f>
        <v>0</v>
      </c>
      <c r="J36" s="184">
        <f>'Tab 3'!J36</f>
        <v>0</v>
      </c>
      <c r="K36" s="184">
        <f>'Tab 3'!K36</f>
        <v>0</v>
      </c>
      <c r="L36" s="184">
        <f>'Tab 3'!L36</f>
        <v>0</v>
      </c>
      <c r="M36" s="282"/>
      <c r="N36" s="283"/>
      <c r="O36" s="283"/>
      <c r="P36" s="283"/>
      <c r="Q36" s="283"/>
      <c r="R36" s="284"/>
      <c r="S36" s="284"/>
      <c r="T36" s="284"/>
      <c r="U36" s="285"/>
      <c r="W36" s="64"/>
      <c r="X36" s="64"/>
      <c r="Y36" s="64"/>
      <c r="Z36" s="64"/>
    </row>
    <row r="37" spans="1:26" ht="23.25">
      <c r="A37" s="142"/>
      <c r="B37" s="113"/>
      <c r="C37" s="112"/>
      <c r="D37" s="113"/>
      <c r="E37" s="184">
        <f>'Tab 3'!E37</f>
        <v>0</v>
      </c>
      <c r="F37" s="184">
        <f>'Tab 3'!F37</f>
        <v>0</v>
      </c>
      <c r="G37" s="184">
        <f>'Tab 3'!G37</f>
        <v>0</v>
      </c>
      <c r="H37" s="184">
        <f>'Tab 3'!H37</f>
        <v>0</v>
      </c>
      <c r="I37" s="184">
        <f>'Tab 3'!I37</f>
        <v>0</v>
      </c>
      <c r="J37" s="184">
        <f>'Tab 3'!J37</f>
        <v>0</v>
      </c>
      <c r="K37" s="184">
        <f>'Tab 3'!K37</f>
        <v>0</v>
      </c>
      <c r="L37" s="184">
        <f>'Tab 3'!L37</f>
        <v>0</v>
      </c>
      <c r="M37" s="282"/>
      <c r="N37" s="283"/>
      <c r="O37" s="283"/>
      <c r="P37" s="283"/>
      <c r="Q37" s="283"/>
      <c r="R37" s="284"/>
      <c r="S37" s="284"/>
      <c r="T37" s="284"/>
      <c r="U37" s="285"/>
      <c r="W37" s="64"/>
      <c r="X37" s="64"/>
      <c r="Y37" s="64"/>
      <c r="Z37" s="64"/>
    </row>
    <row r="38" spans="1:26" ht="23.25">
      <c r="A38" s="142"/>
      <c r="B38" s="113">
        <v>2</v>
      </c>
      <c r="C38" s="112" t="s">
        <v>132</v>
      </c>
      <c r="D38" s="113">
        <v>614200</v>
      </c>
      <c r="E38" s="117">
        <f>'Tab 3'!E38+'Tab 4-PPN1'!E30+'Tab 4-PPN2'!E30+'Tab 4-PPN3'!E30+'Tab 4-PPN4'!E30+'Tab 4-PPN5'!E30+'Tab 4-PPN6'!E30+'Tab 4-PPN7'!E30+'Tab 4-PPN8'!E30+'Tab 4-PPN9'!E30+'Tab 4-PPN10'!E30</f>
        <v>0</v>
      </c>
      <c r="F38" s="117">
        <f>'Tab 3'!F38+'Tab 4-PPN1'!F30+'Tab 4-PPN2'!F30+'Tab 4-PPN3'!F30+'Tab 4-PPN4'!F30+'Tab 4-PPN5'!F30+'Tab 4-PPN6'!F30+'Tab 4-PPN7'!F30+'Tab 4-PPN8'!F30+'Tab 4-PPN9'!F30+'Tab 4-PPN10'!F30</f>
        <v>0</v>
      </c>
      <c r="G38" s="117">
        <f>'Tab 3'!G38+'Tab 4-PPN1'!G30+'Tab 4-PPN2'!G30+'Tab 4-PPN3'!G30+'Tab 4-PPN4'!G30+'Tab 4-PPN5'!G30+'Tab 4-PPN6'!G30+'Tab 4-PPN7'!G30+'Tab 4-PPN8'!G30+'Tab 4-PPN9'!G30+'Tab 4-PPN10'!G30</f>
        <v>0</v>
      </c>
      <c r="H38" s="117">
        <f>'Tab 3'!H38+'Tab 4-PPN1'!H30+'Tab 4-PPN2'!H30+'Tab 4-PPN3'!H30+'Tab 4-PPN4'!H30+'Tab 4-PPN5'!H30+'Tab 4-PPN6'!H30+'Tab 4-PPN7'!H30+'Tab 4-PPN8'!H30+'Tab 4-PPN9'!H30+'Tab 4-PPN10'!H30</f>
        <v>0</v>
      </c>
      <c r="I38" s="117">
        <f>'Tab 3'!I38+'Tab 4-PPN1'!I30+'Tab 4-PPN2'!I30+'Tab 4-PPN3'!I30+'Tab 4-PPN4'!I30+'Tab 4-PPN5'!I30+'Tab 4-PPN6'!I30+'Tab 4-PPN7'!I30+'Tab 4-PPN8'!I30+'Tab 4-PPN9'!I30+'Tab 4-PPN10'!I30</f>
        <v>0</v>
      </c>
      <c r="J38" s="117">
        <f>'Tab 3'!J38+'Tab 4-PPN1'!J30+'Tab 4-PPN2'!J30+'Tab 4-PPN3'!J30+'Tab 4-PPN4'!J30+'Tab 4-PPN5'!J30+'Tab 4-PPN6'!J30+'Tab 4-PPN7'!J30+'Tab 4-PPN8'!J30+'Tab 4-PPN9'!J30+'Tab 4-PPN10'!J30</f>
        <v>0</v>
      </c>
      <c r="K38" s="117">
        <f>'Tab 3'!K38+'Tab 4-PPN1'!K30+'Tab 4-PPN2'!K30+'Tab 4-PPN3'!K30+'Tab 4-PPN4'!K30+'Tab 4-PPN5'!K30+'Tab 4-PPN6'!K30+'Tab 4-PPN7'!K30+'Tab 4-PPN8'!K30+'Tab 4-PPN9'!K30+'Tab 4-PPN10'!K30</f>
        <v>0</v>
      </c>
      <c r="L38" s="117">
        <f>'Tab 3'!L38+'Tab 4-PPN1'!L30+'Tab 4-PPN2'!L30+'Tab 4-PPN3'!L30+'Tab 4-PPN4'!L30+'Tab 4-PPN5'!L30+'Tab 4-PPN6'!L30+'Tab 4-PPN7'!L30+'Tab 4-PPN8'!L30+'Tab 4-PPN9'!L30+'Tab 4-PPN10'!L30</f>
        <v>0</v>
      </c>
      <c r="M38" s="270">
        <f aca="true" t="shared" si="3" ref="M38:U38">M43</f>
        <v>0</v>
      </c>
      <c r="N38" s="116">
        <f t="shared" si="3"/>
        <v>0</v>
      </c>
      <c r="O38" s="116">
        <f t="shared" si="3"/>
        <v>0</v>
      </c>
      <c r="P38" s="116">
        <f t="shared" si="3"/>
        <v>0</v>
      </c>
      <c r="Q38" s="116">
        <f t="shared" si="3"/>
        <v>0</v>
      </c>
      <c r="R38" s="271">
        <f t="shared" si="3"/>
        <v>0</v>
      </c>
      <c r="S38" s="271">
        <f t="shared" si="3"/>
        <v>0</v>
      </c>
      <c r="T38" s="271">
        <f t="shared" si="3"/>
        <v>0</v>
      </c>
      <c r="U38" s="272">
        <f t="shared" si="3"/>
        <v>0</v>
      </c>
      <c r="W38" s="64"/>
      <c r="X38" s="64"/>
      <c r="Y38" s="64"/>
      <c r="Z38" s="64"/>
    </row>
    <row r="39" spans="1:26" ht="23.25">
      <c r="A39" s="142"/>
      <c r="B39" s="113"/>
      <c r="C39" s="112"/>
      <c r="D39" s="113"/>
      <c r="E39" s="117">
        <f>'Tab 3'!E39+'Tab 4-PPN1'!E31+'Tab 4-PPN2'!E31+'Tab 4-PPN3'!E31+'Tab 4-PPN4'!E31+'Tab 4-PPN5'!E31+'Tab 4-PPN6'!E31+'Tab 4-PPN7'!E31+'Tab 4-PPN8'!E31+'Tab 4-PPN9'!E31+'Tab 4-PPN10'!E31</f>
        <v>0</v>
      </c>
      <c r="F39" s="117">
        <f>'Tab 3'!F39+'Tab 4-PPN1'!F31+'Tab 4-PPN2'!F31+'Tab 4-PPN3'!F31+'Tab 4-PPN4'!F31+'Tab 4-PPN5'!F31+'Tab 4-PPN6'!F31+'Tab 4-PPN7'!F31+'Tab 4-PPN8'!F31+'Tab 4-PPN9'!F31+'Tab 4-PPN10'!F31</f>
        <v>0</v>
      </c>
      <c r="G39" s="117">
        <f>'Tab 3'!G39+'Tab 4-PPN1'!G31+'Tab 4-PPN2'!G31+'Tab 4-PPN3'!G31+'Tab 4-PPN4'!G31+'Tab 4-PPN5'!G31+'Tab 4-PPN6'!G31+'Tab 4-PPN7'!G31+'Tab 4-PPN8'!G31+'Tab 4-PPN9'!G31+'Tab 4-PPN10'!G31</f>
        <v>0</v>
      </c>
      <c r="H39" s="117">
        <f>'Tab 3'!H39+'Tab 4-PPN1'!H31+'Tab 4-PPN2'!H31+'Tab 4-PPN3'!H31+'Tab 4-PPN4'!H31+'Tab 4-PPN5'!H31+'Tab 4-PPN6'!H31+'Tab 4-PPN7'!H31+'Tab 4-PPN8'!H31+'Tab 4-PPN9'!H31+'Tab 4-PPN10'!H31</f>
        <v>0</v>
      </c>
      <c r="I39" s="117">
        <f>'Tab 3'!I39+'Tab 4-PPN1'!I31+'Tab 4-PPN2'!I31+'Tab 4-PPN3'!I31+'Tab 4-PPN4'!I31+'Tab 4-PPN5'!I31+'Tab 4-PPN6'!I31+'Tab 4-PPN7'!I31+'Tab 4-PPN8'!I31+'Tab 4-PPN9'!I31+'Tab 4-PPN10'!I31</f>
        <v>0</v>
      </c>
      <c r="J39" s="117">
        <f>'Tab 3'!J39+'Tab 4-PPN1'!J31+'Tab 4-PPN2'!J31+'Tab 4-PPN3'!J31+'Tab 4-PPN4'!J31+'Tab 4-PPN5'!J31+'Tab 4-PPN6'!J31+'Tab 4-PPN7'!J31+'Tab 4-PPN8'!J31+'Tab 4-PPN9'!J31+'Tab 4-PPN10'!J31</f>
        <v>0</v>
      </c>
      <c r="K39" s="117">
        <f>'Tab 3'!K39+'Tab 4-PPN1'!K31+'Tab 4-PPN2'!K31+'Tab 4-PPN3'!K31+'Tab 4-PPN4'!K31+'Tab 4-PPN5'!K31+'Tab 4-PPN6'!K31+'Tab 4-PPN7'!K31+'Tab 4-PPN8'!K31+'Tab 4-PPN9'!K31+'Tab 4-PPN10'!K31</f>
        <v>0</v>
      </c>
      <c r="L39" s="117">
        <f>'Tab 3'!L39+'Tab 4-PPN1'!L31+'Tab 4-PPN2'!L31+'Tab 4-PPN3'!L31+'Tab 4-PPN4'!L31+'Tab 4-PPN5'!L31+'Tab 4-PPN6'!L31+'Tab 4-PPN7'!L31+'Tab 4-PPN8'!L31+'Tab 4-PPN9'!L31+'Tab 4-PPN10'!L31</f>
        <v>0</v>
      </c>
      <c r="M39" s="282"/>
      <c r="N39" s="283"/>
      <c r="O39" s="283"/>
      <c r="P39" s="283"/>
      <c r="Q39" s="283"/>
      <c r="R39" s="284"/>
      <c r="S39" s="284"/>
      <c r="T39" s="284"/>
      <c r="U39" s="285"/>
      <c r="W39" s="64"/>
      <c r="X39" s="64"/>
      <c r="Y39" s="64"/>
      <c r="Z39" s="64"/>
    </row>
    <row r="40" spans="1:26" ht="23.25">
      <c r="A40" s="142"/>
      <c r="B40" s="113"/>
      <c r="C40" s="112"/>
      <c r="D40" s="113"/>
      <c r="E40" s="117">
        <f>'Tab 3'!E40</f>
        <v>0</v>
      </c>
      <c r="F40" s="117">
        <f>'Tab 3'!F40</f>
        <v>0</v>
      </c>
      <c r="G40" s="117">
        <f>'Tab 3'!G40</f>
        <v>0</v>
      </c>
      <c r="H40" s="117">
        <f>'Tab 3'!H40</f>
        <v>0</v>
      </c>
      <c r="I40" s="117">
        <f>'Tab 3'!I40</f>
        <v>0</v>
      </c>
      <c r="J40" s="117">
        <f>'Tab 3'!J40</f>
        <v>0</v>
      </c>
      <c r="K40" s="117">
        <f>'Tab 3'!K40</f>
        <v>0</v>
      </c>
      <c r="L40" s="117">
        <f>'Tab 3'!L40</f>
        <v>0</v>
      </c>
      <c r="M40" s="282"/>
      <c r="N40" s="283"/>
      <c r="O40" s="283"/>
      <c r="P40" s="283"/>
      <c r="Q40" s="283"/>
      <c r="R40" s="284"/>
      <c r="S40" s="284"/>
      <c r="T40" s="284"/>
      <c r="U40" s="285"/>
      <c r="W40" s="64"/>
      <c r="X40" s="64"/>
      <c r="Y40" s="64"/>
      <c r="Z40" s="64"/>
    </row>
    <row r="41" spans="1:26" ht="23.25">
      <c r="A41" s="142"/>
      <c r="B41" s="113"/>
      <c r="C41" s="112"/>
      <c r="D41" s="113"/>
      <c r="E41" s="117">
        <f>'Tab 3'!E41</f>
        <v>0</v>
      </c>
      <c r="F41" s="117">
        <f>'Tab 3'!F41</f>
        <v>0</v>
      </c>
      <c r="G41" s="117">
        <f>'Tab 3'!G41</f>
        <v>0</v>
      </c>
      <c r="H41" s="117">
        <f>'Tab 3'!H41</f>
        <v>0</v>
      </c>
      <c r="I41" s="117">
        <f>'Tab 3'!I41</f>
        <v>0</v>
      </c>
      <c r="J41" s="117">
        <f>'Tab 3'!J41</f>
        <v>0</v>
      </c>
      <c r="K41" s="117">
        <f>'Tab 3'!K41</f>
        <v>0</v>
      </c>
      <c r="L41" s="117">
        <f>'Tab 3'!L41</f>
        <v>0</v>
      </c>
      <c r="M41" s="282"/>
      <c r="N41" s="283"/>
      <c r="O41" s="283"/>
      <c r="P41" s="283"/>
      <c r="Q41" s="283"/>
      <c r="R41" s="284"/>
      <c r="S41" s="284"/>
      <c r="T41" s="284"/>
      <c r="U41" s="285"/>
      <c r="W41" s="64"/>
      <c r="X41" s="64"/>
      <c r="Y41" s="64"/>
      <c r="Z41" s="64"/>
    </row>
    <row r="42" spans="1:26" ht="23.25">
      <c r="A42" s="142"/>
      <c r="B42" s="113"/>
      <c r="C42" s="112"/>
      <c r="D42" s="113"/>
      <c r="E42" s="117">
        <f>'Tab 3'!E42</f>
        <v>0</v>
      </c>
      <c r="F42" s="117">
        <f>'Tab 3'!F42</f>
        <v>0</v>
      </c>
      <c r="G42" s="117">
        <f>'Tab 3'!G42</f>
        <v>0</v>
      </c>
      <c r="H42" s="117">
        <f>'Tab 3'!H42</f>
        <v>0</v>
      </c>
      <c r="I42" s="117">
        <f>'Tab 3'!I42</f>
        <v>0</v>
      </c>
      <c r="J42" s="117">
        <f>'Tab 3'!J42</f>
        <v>0</v>
      </c>
      <c r="K42" s="117">
        <f>'Tab 3'!K42</f>
        <v>0</v>
      </c>
      <c r="L42" s="117">
        <f>'Tab 3'!L42</f>
        <v>0</v>
      </c>
      <c r="M42" s="282"/>
      <c r="N42" s="283"/>
      <c r="O42" s="283"/>
      <c r="P42" s="283"/>
      <c r="Q42" s="283"/>
      <c r="R42" s="284"/>
      <c r="S42" s="284"/>
      <c r="T42" s="284"/>
      <c r="U42" s="285"/>
      <c r="W42" s="64"/>
      <c r="X42" s="64"/>
      <c r="Y42" s="64"/>
      <c r="Z42" s="64"/>
    </row>
    <row r="43" spans="1:26" ht="23.25">
      <c r="A43" s="142"/>
      <c r="B43" s="113"/>
      <c r="C43" s="112"/>
      <c r="D43" s="113"/>
      <c r="E43" s="117">
        <f>'Tab 3'!E43</f>
        <v>0</v>
      </c>
      <c r="F43" s="117">
        <f>'Tab 3'!F43</f>
        <v>0</v>
      </c>
      <c r="G43" s="117">
        <f>'Tab 3'!G43</f>
        <v>0</v>
      </c>
      <c r="H43" s="117">
        <f>'Tab 3'!H43</f>
        <v>0</v>
      </c>
      <c r="I43" s="117">
        <f>'Tab 3'!I43</f>
        <v>0</v>
      </c>
      <c r="J43" s="117">
        <f>'Tab 3'!J43</f>
        <v>0</v>
      </c>
      <c r="K43" s="117">
        <f>'Tab 3'!K43</f>
        <v>0</v>
      </c>
      <c r="L43" s="117">
        <f>'Tab 3'!L43</f>
        <v>0</v>
      </c>
      <c r="M43" s="282"/>
      <c r="N43" s="283"/>
      <c r="O43" s="283"/>
      <c r="P43" s="283"/>
      <c r="Q43" s="283"/>
      <c r="R43" s="284"/>
      <c r="S43" s="284"/>
      <c r="T43" s="284"/>
      <c r="U43" s="285"/>
      <c r="W43" s="64"/>
      <c r="X43" s="64"/>
      <c r="Y43" s="64"/>
      <c r="Z43" s="64"/>
    </row>
    <row r="44" spans="1:26" ht="23.25">
      <c r="A44" s="142"/>
      <c r="B44" s="113">
        <v>3</v>
      </c>
      <c r="C44" s="101" t="s">
        <v>133</v>
      </c>
      <c r="D44" s="113">
        <v>614300</v>
      </c>
      <c r="E44" s="117">
        <f>'Tab 3'!E44+'Tab 4-PPN1'!E32+'Tab 4-PPN2'!E32+'Tab 4-PPN3'!E32+'Tab 4-PPN4'!E32+'Tab 4-PPN5'!E32+'Tab 4-PPN6'!E32+'Tab 4-PPN7'!E32+'Tab 4-PPN8'!E32+'Tab 4-PPN9'!E32+'Tab 4-PPN10'!E32</f>
        <v>0</v>
      </c>
      <c r="F44" s="117">
        <f>'Tab 3'!F44+'Tab 4-PPN1'!F32+'Tab 4-PPN2'!F32+'Tab 4-PPN3'!F32+'Tab 4-PPN4'!F32+'Tab 4-PPN5'!F32+'Tab 4-PPN6'!F32+'Tab 4-PPN7'!F32+'Tab 4-PPN8'!F32+'Tab 4-PPN9'!F32+'Tab 4-PPN10'!F32</f>
        <v>0</v>
      </c>
      <c r="G44" s="117">
        <f>'Tab 3'!G44+'Tab 4-PPN1'!G32+'Tab 4-PPN2'!G32+'Tab 4-PPN3'!G32+'Tab 4-PPN4'!G32+'Tab 4-PPN5'!G32+'Tab 4-PPN6'!G32+'Tab 4-PPN7'!G32+'Tab 4-PPN8'!G32+'Tab 4-PPN9'!G32+'Tab 4-PPN10'!G32</f>
        <v>0</v>
      </c>
      <c r="H44" s="117">
        <f>'Tab 3'!H44+'Tab 4-PPN1'!H32+'Tab 4-PPN2'!H32+'Tab 4-PPN3'!H32+'Tab 4-PPN4'!H32+'Tab 4-PPN5'!H32+'Tab 4-PPN6'!H32+'Tab 4-PPN7'!H32+'Tab 4-PPN8'!H32+'Tab 4-PPN9'!H32+'Tab 4-PPN10'!H32</f>
        <v>0</v>
      </c>
      <c r="I44" s="117">
        <f>'Tab 3'!I44+'Tab 4-PPN1'!I32+'Tab 4-PPN2'!I32+'Tab 4-PPN3'!I32+'Tab 4-PPN4'!I32+'Tab 4-PPN5'!I32+'Tab 4-PPN6'!I32+'Tab 4-PPN7'!I32+'Tab 4-PPN8'!I32+'Tab 4-PPN9'!I32+'Tab 4-PPN10'!I32</f>
        <v>0</v>
      </c>
      <c r="J44" s="117">
        <f>'Tab 3'!J44+'Tab 4-PPN1'!J32+'Tab 4-PPN2'!J32+'Tab 4-PPN3'!J32+'Tab 4-PPN4'!J32+'Tab 4-PPN5'!J32+'Tab 4-PPN6'!J32+'Tab 4-PPN7'!J32+'Tab 4-PPN8'!J32+'Tab 4-PPN9'!J32+'Tab 4-PPN10'!J32</f>
        <v>0</v>
      </c>
      <c r="K44" s="117">
        <f>'Tab 3'!K44+'Tab 4-PPN1'!K32+'Tab 4-PPN2'!K32+'Tab 4-PPN3'!K32+'Tab 4-PPN4'!K32+'Tab 4-PPN5'!K32+'Tab 4-PPN6'!K32+'Tab 4-PPN7'!K32+'Tab 4-PPN8'!K32+'Tab 4-PPN9'!K32+'Tab 4-PPN10'!K32</f>
        <v>0</v>
      </c>
      <c r="L44" s="117">
        <f>'Tab 3'!L44+'Tab 4-PPN1'!L32+'Tab 4-PPN2'!L32+'Tab 4-PPN3'!L32+'Tab 4-PPN4'!L32+'Tab 4-PPN5'!L32+'Tab 4-PPN6'!L32+'Tab 4-PPN7'!L32+'Tab 4-PPN8'!L32+'Tab 4-PPN9'!L32+'Tab 4-PPN10'!L32</f>
        <v>0</v>
      </c>
      <c r="M44" s="270">
        <f aca="true" t="shared" si="4" ref="M44:U44">SUM(M45:M58)</f>
        <v>0</v>
      </c>
      <c r="N44" s="116">
        <f t="shared" si="4"/>
        <v>0</v>
      </c>
      <c r="O44" s="116">
        <f t="shared" si="4"/>
        <v>0</v>
      </c>
      <c r="P44" s="116">
        <f t="shared" si="4"/>
        <v>0</v>
      </c>
      <c r="Q44" s="116">
        <f t="shared" si="4"/>
        <v>0</v>
      </c>
      <c r="R44" s="271">
        <f t="shared" si="4"/>
        <v>0</v>
      </c>
      <c r="S44" s="271">
        <f t="shared" si="4"/>
        <v>0</v>
      </c>
      <c r="T44" s="271">
        <f t="shared" si="4"/>
        <v>0</v>
      </c>
      <c r="U44" s="272">
        <f t="shared" si="4"/>
        <v>0</v>
      </c>
      <c r="W44" s="64"/>
      <c r="X44" s="64"/>
      <c r="Y44" s="64"/>
      <c r="Z44" s="64"/>
    </row>
    <row r="45" spans="1:26" ht="23.25">
      <c r="A45" s="142"/>
      <c r="B45" s="113"/>
      <c r="C45" s="112"/>
      <c r="D45" s="113"/>
      <c r="E45" s="117">
        <f>'Tab 3'!E45+'Tab 4-PPN1'!E33+'Tab 4-PPN2'!E33+'Tab 4-PPN3'!E33+'Tab 4-PPN4'!E33+'Tab 4-PPN5'!E33+'Tab 4-PPN6'!E33+'Tab 4-PPN7'!E33+'Tab 4-PPN8'!E33+'Tab 4-PPN9'!E33+'Tab 4-PPN10'!E33</f>
        <v>0</v>
      </c>
      <c r="F45" s="117">
        <f>'Tab 3'!F45+'Tab 4-PPN1'!F33+'Tab 4-PPN2'!F33+'Tab 4-PPN3'!F33+'Tab 4-PPN4'!F33+'Tab 4-PPN5'!F33+'Tab 4-PPN6'!F33+'Tab 4-PPN7'!F33+'Tab 4-PPN8'!F33+'Tab 4-PPN9'!F33+'Tab 4-PPN10'!F33</f>
        <v>0</v>
      </c>
      <c r="G45" s="117">
        <f>'Tab 3'!G45+'Tab 4-PPN1'!G33+'Tab 4-PPN2'!G33+'Tab 4-PPN3'!G33+'Tab 4-PPN4'!G33+'Tab 4-PPN5'!G33+'Tab 4-PPN6'!G33+'Tab 4-PPN7'!G33+'Tab 4-PPN8'!G33+'Tab 4-PPN9'!G33+'Tab 4-PPN10'!G33</f>
        <v>0</v>
      </c>
      <c r="H45" s="117">
        <f>'Tab 3'!H45+'Tab 4-PPN1'!H33+'Tab 4-PPN2'!H33+'Tab 4-PPN3'!H33+'Tab 4-PPN4'!H33+'Tab 4-PPN5'!H33+'Tab 4-PPN6'!H33+'Tab 4-PPN7'!H33+'Tab 4-PPN8'!H33+'Tab 4-PPN9'!H33+'Tab 4-PPN10'!H33</f>
        <v>0</v>
      </c>
      <c r="I45" s="117">
        <f>'Tab 3'!I45+'Tab 4-PPN1'!I33+'Tab 4-PPN2'!I33+'Tab 4-PPN3'!I33+'Tab 4-PPN4'!I33+'Tab 4-PPN5'!I33+'Tab 4-PPN6'!I33+'Tab 4-PPN7'!I33+'Tab 4-PPN8'!I33+'Tab 4-PPN9'!I33+'Tab 4-PPN10'!I33</f>
        <v>0</v>
      </c>
      <c r="J45" s="117">
        <f>'Tab 3'!J45+'Tab 4-PPN1'!J33+'Tab 4-PPN2'!J33+'Tab 4-PPN3'!J33+'Tab 4-PPN4'!J33+'Tab 4-PPN5'!J33+'Tab 4-PPN6'!J33+'Tab 4-PPN7'!J33+'Tab 4-PPN8'!J33+'Tab 4-PPN9'!J33+'Tab 4-PPN10'!J33</f>
        <v>0</v>
      </c>
      <c r="K45" s="117">
        <f>'Tab 3'!K45+'Tab 4-PPN1'!K33+'Tab 4-PPN2'!K33+'Tab 4-PPN3'!K33+'Tab 4-PPN4'!K33+'Tab 4-PPN5'!K33+'Tab 4-PPN6'!K33+'Tab 4-PPN7'!K33+'Tab 4-PPN8'!K33+'Tab 4-PPN9'!K33+'Tab 4-PPN10'!K33</f>
        <v>0</v>
      </c>
      <c r="L45" s="117">
        <f>'Tab 3'!L45+'Tab 4-PPN1'!L33+'Tab 4-PPN2'!L33+'Tab 4-PPN3'!L33+'Tab 4-PPN4'!L33+'Tab 4-PPN5'!L33+'Tab 4-PPN6'!L33+'Tab 4-PPN7'!L33+'Tab 4-PPN8'!L33+'Tab 4-PPN9'!L33+'Tab 4-PPN10'!L33</f>
        <v>0</v>
      </c>
      <c r="M45" s="282"/>
      <c r="N45" s="283"/>
      <c r="O45" s="283"/>
      <c r="P45" s="283"/>
      <c r="Q45" s="283"/>
      <c r="R45" s="284"/>
      <c r="S45" s="284"/>
      <c r="T45" s="284"/>
      <c r="U45" s="285"/>
      <c r="W45" s="64"/>
      <c r="X45" s="64"/>
      <c r="Y45" s="64"/>
      <c r="Z45" s="64"/>
    </row>
    <row r="46" spans="1:26" ht="23.25">
      <c r="A46" s="142"/>
      <c r="B46" s="113"/>
      <c r="C46" s="112"/>
      <c r="D46" s="113"/>
      <c r="E46" s="117">
        <f>'Tab 3'!E46+'Tab 4-PPN1'!E34+'Tab 4-PPN2'!E34+'Tab 4-PPN3'!E34+'Tab 4-PPN4'!E34+'Tab 4-PPN5'!E34+'Tab 4-PPN6'!E34+'Tab 4-PPN7'!E34+'Tab 4-PPN8'!E34+'Tab 4-PPN9'!E34+'Tab 4-PPN10'!E34</f>
        <v>0</v>
      </c>
      <c r="F46" s="117">
        <f>'Tab 3'!F46+'Tab 4-PPN1'!F34+'Tab 4-PPN2'!F34+'Tab 4-PPN3'!F34+'Tab 4-PPN4'!F34+'Tab 4-PPN5'!F34+'Tab 4-PPN6'!F34+'Tab 4-PPN7'!F34+'Tab 4-PPN8'!F34+'Tab 4-PPN9'!F34+'Tab 4-PPN10'!F34</f>
        <v>0</v>
      </c>
      <c r="G46" s="117">
        <f>'Tab 3'!G46+'Tab 4-PPN1'!G34+'Tab 4-PPN2'!G34+'Tab 4-PPN3'!G34+'Tab 4-PPN4'!G34+'Tab 4-PPN5'!G34+'Tab 4-PPN6'!G34+'Tab 4-PPN7'!G34+'Tab 4-PPN8'!G34+'Tab 4-PPN9'!G34+'Tab 4-PPN10'!G34</f>
        <v>0</v>
      </c>
      <c r="H46" s="117">
        <f>'Tab 3'!H46+'Tab 4-PPN1'!H34+'Tab 4-PPN2'!H34+'Tab 4-PPN3'!H34+'Tab 4-PPN4'!H34+'Tab 4-PPN5'!H34+'Tab 4-PPN6'!H34+'Tab 4-PPN7'!H34+'Tab 4-PPN8'!H34+'Tab 4-PPN9'!H34+'Tab 4-PPN10'!H34</f>
        <v>0</v>
      </c>
      <c r="I46" s="117">
        <f>'Tab 3'!I46+'Tab 4-PPN1'!I34+'Tab 4-PPN2'!I34+'Tab 4-PPN3'!I34+'Tab 4-PPN4'!I34+'Tab 4-PPN5'!I34+'Tab 4-PPN6'!I34+'Tab 4-PPN7'!I34+'Tab 4-PPN8'!I34+'Tab 4-PPN9'!I34+'Tab 4-PPN10'!I34</f>
        <v>0</v>
      </c>
      <c r="J46" s="117">
        <f>'Tab 3'!J46+'Tab 4-PPN1'!J34+'Tab 4-PPN2'!J34+'Tab 4-PPN3'!J34+'Tab 4-PPN4'!J34+'Tab 4-PPN5'!J34+'Tab 4-PPN6'!J34+'Tab 4-PPN7'!J34+'Tab 4-PPN8'!J34+'Tab 4-PPN9'!J34+'Tab 4-PPN10'!J34</f>
        <v>0</v>
      </c>
      <c r="K46" s="117">
        <f>'Tab 3'!K46+'Tab 4-PPN1'!K34+'Tab 4-PPN2'!K34+'Tab 4-PPN3'!K34+'Tab 4-PPN4'!K34+'Tab 4-PPN5'!K34+'Tab 4-PPN6'!K34+'Tab 4-PPN7'!K34+'Tab 4-PPN8'!K34+'Tab 4-PPN9'!K34+'Tab 4-PPN10'!K34</f>
        <v>0</v>
      </c>
      <c r="L46" s="117">
        <f>'Tab 3'!L46+'Tab 4-PPN1'!L34+'Tab 4-PPN2'!L34+'Tab 4-PPN3'!L34+'Tab 4-PPN4'!L34+'Tab 4-PPN5'!L34+'Tab 4-PPN6'!L34+'Tab 4-PPN7'!L34+'Tab 4-PPN8'!L34+'Tab 4-PPN9'!L34+'Tab 4-PPN10'!L34</f>
        <v>0</v>
      </c>
      <c r="M46" s="282"/>
      <c r="N46" s="283"/>
      <c r="O46" s="283"/>
      <c r="P46" s="283"/>
      <c r="Q46" s="283"/>
      <c r="R46" s="284"/>
      <c r="S46" s="284"/>
      <c r="T46" s="284"/>
      <c r="U46" s="285"/>
      <c r="W46" s="64"/>
      <c r="X46" s="64"/>
      <c r="Y46" s="64"/>
      <c r="Z46" s="64"/>
    </row>
    <row r="47" spans="1:26" ht="23.25">
      <c r="A47" s="142"/>
      <c r="B47" s="113"/>
      <c r="C47" s="112"/>
      <c r="D47" s="113"/>
      <c r="E47" s="117">
        <f>'Tab 3'!E47+'Tab 4-PPN1'!E35+'Tab 4-PPN2'!E35+'Tab 4-PPN3'!E35+'Tab 4-PPN4'!E35+'Tab 4-PPN5'!E35+'Tab 4-PPN6'!E35+'Tab 4-PPN7'!E35+'Tab 4-PPN8'!E35+'Tab 4-PPN9'!E35+'Tab 4-PPN10'!E35</f>
        <v>0</v>
      </c>
      <c r="F47" s="117">
        <f>'Tab 3'!F47+'Tab 4-PPN1'!F35+'Tab 4-PPN2'!F35+'Tab 4-PPN3'!F35+'Tab 4-PPN4'!F35+'Tab 4-PPN5'!F35+'Tab 4-PPN6'!F35+'Tab 4-PPN7'!F35+'Tab 4-PPN8'!F35+'Tab 4-PPN9'!F35+'Tab 4-PPN10'!F35</f>
        <v>0</v>
      </c>
      <c r="G47" s="117">
        <f>'Tab 3'!G47+'Tab 4-PPN1'!G35+'Tab 4-PPN2'!G35+'Tab 4-PPN3'!G35+'Tab 4-PPN4'!G35+'Tab 4-PPN5'!G35+'Tab 4-PPN6'!G35+'Tab 4-PPN7'!G35+'Tab 4-PPN8'!G35+'Tab 4-PPN9'!G35+'Tab 4-PPN10'!G35</f>
        <v>0</v>
      </c>
      <c r="H47" s="117">
        <f>'Tab 3'!H47+'Tab 4-PPN1'!H35+'Tab 4-PPN2'!H35+'Tab 4-PPN3'!H35+'Tab 4-PPN4'!H35+'Tab 4-PPN5'!H35+'Tab 4-PPN6'!H35+'Tab 4-PPN7'!H35+'Tab 4-PPN8'!H35+'Tab 4-PPN9'!H35+'Tab 4-PPN10'!H35</f>
        <v>0</v>
      </c>
      <c r="I47" s="117">
        <f>'Tab 3'!I47+'Tab 4-PPN1'!I35+'Tab 4-PPN2'!I35+'Tab 4-PPN3'!I35+'Tab 4-PPN4'!I35+'Tab 4-PPN5'!I35+'Tab 4-PPN6'!I35+'Tab 4-PPN7'!I35+'Tab 4-PPN8'!I35+'Tab 4-PPN9'!I35+'Tab 4-PPN10'!I35</f>
        <v>0</v>
      </c>
      <c r="J47" s="117">
        <f>'Tab 3'!J47+'Tab 4-PPN1'!J35+'Tab 4-PPN2'!J35+'Tab 4-PPN3'!J35+'Tab 4-PPN4'!J35+'Tab 4-PPN5'!J35+'Tab 4-PPN6'!J35+'Tab 4-PPN7'!J35+'Tab 4-PPN8'!J35+'Tab 4-PPN9'!J35+'Tab 4-PPN10'!J35</f>
        <v>0</v>
      </c>
      <c r="K47" s="117">
        <f>'Tab 3'!K47+'Tab 4-PPN1'!K35+'Tab 4-PPN2'!K35+'Tab 4-PPN3'!K35+'Tab 4-PPN4'!K35+'Tab 4-PPN5'!K35+'Tab 4-PPN6'!K35+'Tab 4-PPN7'!K35+'Tab 4-PPN8'!K35+'Tab 4-PPN9'!K35+'Tab 4-PPN10'!K35</f>
        <v>0</v>
      </c>
      <c r="L47" s="117">
        <f>'Tab 3'!L47+'Tab 4-PPN1'!L35+'Tab 4-PPN2'!L35+'Tab 4-PPN3'!L35+'Tab 4-PPN4'!L35+'Tab 4-PPN5'!L35+'Tab 4-PPN6'!L35+'Tab 4-PPN7'!L35+'Tab 4-PPN8'!L35+'Tab 4-PPN9'!L35+'Tab 4-PPN10'!L35</f>
        <v>0</v>
      </c>
      <c r="M47" s="282"/>
      <c r="N47" s="283"/>
      <c r="O47" s="283"/>
      <c r="P47" s="283"/>
      <c r="Q47" s="283"/>
      <c r="R47" s="284"/>
      <c r="S47" s="284"/>
      <c r="T47" s="284"/>
      <c r="U47" s="285"/>
      <c r="W47" s="64"/>
      <c r="X47" s="64"/>
      <c r="Y47" s="64"/>
      <c r="Z47" s="64"/>
    </row>
    <row r="48" spans="1:26" ht="23.25">
      <c r="A48" s="142"/>
      <c r="B48" s="113"/>
      <c r="C48" s="112"/>
      <c r="D48" s="113"/>
      <c r="E48" s="117">
        <f>'Tab 3'!E48+'Tab 4-PPN1'!E36+'Tab 4-PPN2'!E36+'Tab 4-PPN3'!E36+'Tab 4-PPN4'!E36+'Tab 4-PPN5'!E36+'Tab 4-PPN6'!E36+'Tab 4-PPN7'!E36+'Tab 4-PPN8'!E36+'Tab 4-PPN9'!E36+'Tab 4-PPN10'!E36</f>
        <v>0</v>
      </c>
      <c r="F48" s="117">
        <f>'Tab 3'!F48+'Tab 4-PPN1'!F36+'Tab 4-PPN2'!F36+'Tab 4-PPN3'!F36+'Tab 4-PPN4'!F36+'Tab 4-PPN5'!F36+'Tab 4-PPN6'!F36+'Tab 4-PPN7'!F36+'Tab 4-PPN8'!F36+'Tab 4-PPN9'!F36+'Tab 4-PPN10'!F36</f>
        <v>0</v>
      </c>
      <c r="G48" s="117">
        <f>'Tab 3'!G48+'Tab 4-PPN1'!G36+'Tab 4-PPN2'!G36+'Tab 4-PPN3'!G36+'Tab 4-PPN4'!G36+'Tab 4-PPN5'!G36+'Tab 4-PPN6'!G36+'Tab 4-PPN7'!G36+'Tab 4-PPN8'!G36+'Tab 4-PPN9'!G36+'Tab 4-PPN10'!G36</f>
        <v>0</v>
      </c>
      <c r="H48" s="117">
        <f>'Tab 3'!H48+'Tab 4-PPN1'!H36+'Tab 4-PPN2'!H36+'Tab 4-PPN3'!H36+'Tab 4-PPN4'!H36+'Tab 4-PPN5'!H36+'Tab 4-PPN6'!H36+'Tab 4-PPN7'!H36+'Tab 4-PPN8'!H36+'Tab 4-PPN9'!H36+'Tab 4-PPN10'!H36</f>
        <v>0</v>
      </c>
      <c r="I48" s="117">
        <f>'Tab 3'!I48+'Tab 4-PPN1'!I36+'Tab 4-PPN2'!I36+'Tab 4-PPN3'!I36+'Tab 4-PPN4'!I36+'Tab 4-PPN5'!I36+'Tab 4-PPN6'!I36+'Tab 4-PPN7'!I36+'Tab 4-PPN8'!I36+'Tab 4-PPN9'!I36+'Tab 4-PPN10'!I36</f>
        <v>0</v>
      </c>
      <c r="J48" s="117">
        <f>'Tab 3'!J48+'Tab 4-PPN1'!J36+'Tab 4-PPN2'!J36+'Tab 4-PPN3'!J36+'Tab 4-PPN4'!J36+'Tab 4-PPN5'!J36+'Tab 4-PPN6'!J36+'Tab 4-PPN7'!J36+'Tab 4-PPN8'!J36+'Tab 4-PPN9'!J36+'Tab 4-PPN10'!J36</f>
        <v>0</v>
      </c>
      <c r="K48" s="117">
        <f>'Tab 3'!K48+'Tab 4-PPN1'!K36+'Tab 4-PPN2'!K36+'Tab 4-PPN3'!K36+'Tab 4-PPN4'!K36+'Tab 4-PPN5'!K36+'Tab 4-PPN6'!K36+'Tab 4-PPN7'!K36+'Tab 4-PPN8'!K36+'Tab 4-PPN9'!K36+'Tab 4-PPN10'!K36</f>
        <v>0</v>
      </c>
      <c r="L48" s="117">
        <f>'Tab 3'!L48+'Tab 4-PPN1'!L36+'Tab 4-PPN2'!L36+'Tab 4-PPN3'!L36+'Tab 4-PPN4'!L36+'Tab 4-PPN5'!L36+'Tab 4-PPN6'!L36+'Tab 4-PPN7'!L36+'Tab 4-PPN8'!L36+'Tab 4-PPN9'!L36+'Tab 4-PPN10'!L36</f>
        <v>0</v>
      </c>
      <c r="M48" s="282"/>
      <c r="N48" s="283"/>
      <c r="O48" s="283"/>
      <c r="P48" s="283"/>
      <c r="Q48" s="283"/>
      <c r="R48" s="284"/>
      <c r="S48" s="284"/>
      <c r="T48" s="284"/>
      <c r="U48" s="285"/>
      <c r="W48" s="64"/>
      <c r="X48" s="64"/>
      <c r="Y48" s="64"/>
      <c r="Z48" s="64"/>
    </row>
    <row r="49" spans="1:26" ht="24" thickBot="1">
      <c r="A49" s="142"/>
      <c r="B49" s="199"/>
      <c r="C49" s="198"/>
      <c r="D49" s="199"/>
      <c r="E49" s="191">
        <f>'Tab 3'!E49+'Tab 4-PPN1'!E37+'Tab 4-PPN2'!E37+'Tab 4-PPN3'!E37+'Tab 4-PPN4'!E37+'Tab 4-PPN5'!E37+'Tab 4-PPN6'!E37+'Tab 4-PPN7'!E37+'Tab 4-PPN8'!E37+'Tab 4-PPN9'!E37+'Tab 4-PPN10'!E37</f>
        <v>0</v>
      </c>
      <c r="F49" s="191">
        <f>'Tab 3'!F49+'Tab 4-PPN1'!F37+'Tab 4-PPN2'!F37+'Tab 4-PPN3'!F37+'Tab 4-PPN4'!F37+'Tab 4-PPN5'!F37+'Tab 4-PPN6'!F37+'Tab 4-PPN7'!F37+'Tab 4-PPN8'!F37+'Tab 4-PPN9'!F37+'Tab 4-PPN10'!F37</f>
        <v>0</v>
      </c>
      <c r="G49" s="191">
        <f>'Tab 3'!G49+'Tab 4-PPN1'!G37+'Tab 4-PPN2'!G37+'Tab 4-PPN3'!G37+'Tab 4-PPN4'!G37+'Tab 4-PPN5'!G37+'Tab 4-PPN6'!G37+'Tab 4-PPN7'!G37+'Tab 4-PPN8'!G37+'Tab 4-PPN9'!G37+'Tab 4-PPN10'!G37</f>
        <v>0</v>
      </c>
      <c r="H49" s="191">
        <f>'Tab 3'!H49+'Tab 4-PPN1'!H37+'Tab 4-PPN2'!H37+'Tab 4-PPN3'!H37+'Tab 4-PPN4'!H37+'Tab 4-PPN5'!H37+'Tab 4-PPN6'!H37+'Tab 4-PPN7'!H37+'Tab 4-PPN8'!H37+'Tab 4-PPN9'!H37+'Tab 4-PPN10'!H37</f>
        <v>0</v>
      </c>
      <c r="I49" s="191">
        <f>'Tab 3'!I49+'Tab 4-PPN1'!I37+'Tab 4-PPN2'!I37+'Tab 4-PPN3'!I37+'Tab 4-PPN4'!I37+'Tab 4-PPN5'!I37+'Tab 4-PPN6'!I37+'Tab 4-PPN7'!I37+'Tab 4-PPN8'!I37+'Tab 4-PPN9'!I37+'Tab 4-PPN10'!I37</f>
        <v>0</v>
      </c>
      <c r="J49" s="191">
        <f>'Tab 3'!J49+'Tab 4-PPN1'!J37+'Tab 4-PPN2'!J37+'Tab 4-PPN3'!J37+'Tab 4-PPN4'!J37+'Tab 4-PPN5'!J37+'Tab 4-PPN6'!J37+'Tab 4-PPN7'!J37+'Tab 4-PPN8'!J37+'Tab 4-PPN9'!J37+'Tab 4-PPN10'!J37</f>
        <v>0</v>
      </c>
      <c r="K49" s="191">
        <f>'Tab 3'!K49+'Tab 4-PPN1'!K37+'Tab 4-PPN2'!K37+'Tab 4-PPN3'!K37+'Tab 4-PPN4'!K37+'Tab 4-PPN5'!K37+'Tab 4-PPN6'!K37+'Tab 4-PPN7'!K37+'Tab 4-PPN8'!K37+'Tab 4-PPN9'!K37+'Tab 4-PPN10'!K37</f>
        <v>0</v>
      </c>
      <c r="L49" s="191">
        <f>'Tab 3'!L49+'Tab 4-PPN1'!L37+'Tab 4-PPN2'!L37+'Tab 4-PPN3'!L37+'Tab 4-PPN4'!L37+'Tab 4-PPN5'!L37+'Tab 4-PPN6'!L37+'Tab 4-PPN7'!L37+'Tab 4-PPN8'!L37+'Tab 4-PPN9'!L37+'Tab 4-PPN10'!L37</f>
        <v>0</v>
      </c>
      <c r="M49" s="286"/>
      <c r="N49" s="287"/>
      <c r="O49" s="287"/>
      <c r="P49" s="287"/>
      <c r="Q49" s="287"/>
      <c r="R49" s="288"/>
      <c r="S49" s="288"/>
      <c r="T49" s="288"/>
      <c r="U49" s="289"/>
      <c r="W49" s="64"/>
      <c r="X49" s="64"/>
      <c r="Y49" s="64"/>
      <c r="Z49" s="64"/>
    </row>
    <row r="50" spans="1:26" ht="23.25">
      <c r="A50" s="142"/>
      <c r="B50" s="157"/>
      <c r="C50" s="200"/>
      <c r="D50" s="157"/>
      <c r="E50" s="169">
        <f>'Tab 3'!E50+'Tab 4-PPN1'!E38+'Tab 4-PPN2'!E38+'Tab 4-PPN3'!E38+'Tab 4-PPN4'!E38+'Tab 4-PPN5'!E38+'Tab 4-PPN6'!E38+'Tab 4-PPN7'!E38+'Tab 4-PPN8'!E38+'Tab 4-PPN9'!E38+'Tab 4-PPN10'!E38</f>
        <v>0</v>
      </c>
      <c r="F50" s="169">
        <f>'Tab 3'!F50+'Tab 4-PPN1'!F38+'Tab 4-PPN2'!F38+'Tab 4-PPN3'!F38+'Tab 4-PPN4'!F38+'Tab 4-PPN5'!F38+'Tab 4-PPN6'!F38+'Tab 4-PPN7'!F38+'Tab 4-PPN8'!F38+'Tab 4-PPN9'!F38+'Tab 4-PPN10'!F38</f>
        <v>0</v>
      </c>
      <c r="G50" s="169">
        <f>'Tab 3'!G50+'Tab 4-PPN1'!G38+'Tab 4-PPN2'!G38+'Tab 4-PPN3'!G38+'Tab 4-PPN4'!G38+'Tab 4-PPN5'!G38+'Tab 4-PPN6'!G38+'Tab 4-PPN7'!G38+'Tab 4-PPN8'!G38+'Tab 4-PPN9'!G38+'Tab 4-PPN10'!G38</f>
        <v>0</v>
      </c>
      <c r="H50" s="169">
        <f>'Tab 3'!H50+'Tab 4-PPN1'!H38+'Tab 4-PPN2'!H38+'Tab 4-PPN3'!H38+'Tab 4-PPN4'!H38+'Tab 4-PPN5'!H38+'Tab 4-PPN6'!H38+'Tab 4-PPN7'!H38+'Tab 4-PPN8'!H38+'Tab 4-PPN9'!H38+'Tab 4-PPN10'!H38</f>
        <v>0</v>
      </c>
      <c r="I50" s="169">
        <f>'Tab 3'!I50+'Tab 4-PPN1'!I38+'Tab 4-PPN2'!I38+'Tab 4-PPN3'!I38+'Tab 4-PPN4'!I38+'Tab 4-PPN5'!I38+'Tab 4-PPN6'!I38+'Tab 4-PPN7'!I38+'Tab 4-PPN8'!I38+'Tab 4-PPN9'!I38+'Tab 4-PPN10'!I38</f>
        <v>0</v>
      </c>
      <c r="J50" s="169">
        <f>'Tab 3'!J50+'Tab 4-PPN1'!J38+'Tab 4-PPN2'!J38+'Tab 4-PPN3'!J38+'Tab 4-PPN4'!J38+'Tab 4-PPN5'!J38+'Tab 4-PPN6'!J38+'Tab 4-PPN7'!J38+'Tab 4-PPN8'!J38+'Tab 4-PPN9'!J38+'Tab 4-PPN10'!J38</f>
        <v>0</v>
      </c>
      <c r="K50" s="169">
        <f>'Tab 3'!K50+'Tab 4-PPN1'!K38+'Tab 4-PPN2'!K38+'Tab 4-PPN3'!K38+'Tab 4-PPN4'!K38+'Tab 4-PPN5'!K38+'Tab 4-PPN6'!K38+'Tab 4-PPN7'!K38+'Tab 4-PPN8'!K38+'Tab 4-PPN9'!K38+'Tab 4-PPN10'!K38</f>
        <v>0</v>
      </c>
      <c r="L50" s="290">
        <f>'Tab 3'!L50+'Tab 4-PPN1'!L38+'Tab 4-PPN2'!L38+'Tab 4-PPN3'!L38+'Tab 4-PPN4'!L38+'Tab 4-PPN5'!L38+'Tab 4-PPN6'!L38+'Tab 4-PPN7'!L38+'Tab 4-PPN8'!L38+'Tab 4-PPN9'!L38+'Tab 4-PPN10'!L38</f>
        <v>0</v>
      </c>
      <c r="M50" s="278"/>
      <c r="N50" s="279"/>
      <c r="O50" s="279"/>
      <c r="P50" s="279"/>
      <c r="Q50" s="279"/>
      <c r="R50" s="280"/>
      <c r="S50" s="280"/>
      <c r="T50" s="280"/>
      <c r="U50" s="281"/>
      <c r="W50" s="64"/>
      <c r="X50" s="64"/>
      <c r="Y50" s="64"/>
      <c r="Z50" s="64"/>
    </row>
    <row r="51" spans="1:26" ht="23.25">
      <c r="A51" s="142"/>
      <c r="B51" s="113"/>
      <c r="C51" s="112"/>
      <c r="D51" s="113"/>
      <c r="E51" s="117">
        <f>'Tab 3'!E51+'Tab 4-PPN1'!E39+'Tab 4-PPN2'!E39+'Tab 4-PPN3'!E39+'Tab 4-PPN4'!E39+'Tab 4-PPN5'!E39+'Tab 4-PPN6'!E39+'Tab 4-PPN7'!E39+'Tab 4-PPN8'!E39+'Tab 4-PPN9'!E39+'Tab 4-PPN10'!E39</f>
        <v>0</v>
      </c>
      <c r="F51" s="117">
        <f>'Tab 3'!F51+'Tab 4-PPN1'!F39+'Tab 4-PPN2'!F39+'Tab 4-PPN3'!F39+'Tab 4-PPN4'!F39+'Tab 4-PPN5'!F39+'Tab 4-PPN6'!F39+'Tab 4-PPN7'!F39+'Tab 4-PPN8'!F39+'Tab 4-PPN9'!F39+'Tab 4-PPN10'!F39</f>
        <v>0</v>
      </c>
      <c r="G51" s="117">
        <f>'Tab 3'!G51+'Tab 4-PPN1'!G39+'Tab 4-PPN2'!G39+'Tab 4-PPN3'!G39+'Tab 4-PPN4'!G39+'Tab 4-PPN5'!G39+'Tab 4-PPN6'!G39+'Tab 4-PPN7'!G39+'Tab 4-PPN8'!G39+'Tab 4-PPN9'!G39+'Tab 4-PPN10'!G39</f>
        <v>0</v>
      </c>
      <c r="H51" s="117">
        <f>'Tab 3'!H51+'Tab 4-PPN1'!H39+'Tab 4-PPN2'!H39+'Tab 4-PPN3'!H39+'Tab 4-PPN4'!H39+'Tab 4-PPN5'!H39+'Tab 4-PPN6'!H39+'Tab 4-PPN7'!H39+'Tab 4-PPN8'!H39+'Tab 4-PPN9'!H39+'Tab 4-PPN10'!H39</f>
        <v>0</v>
      </c>
      <c r="I51" s="117">
        <f>'Tab 3'!I51+'Tab 4-PPN1'!I39+'Tab 4-PPN2'!I39+'Tab 4-PPN3'!I39+'Tab 4-PPN4'!I39+'Tab 4-PPN5'!I39+'Tab 4-PPN6'!I39+'Tab 4-PPN7'!I39+'Tab 4-PPN8'!I39+'Tab 4-PPN9'!I39+'Tab 4-PPN10'!I39</f>
        <v>0</v>
      </c>
      <c r="J51" s="117">
        <f>'Tab 3'!J51+'Tab 4-PPN1'!J39+'Tab 4-PPN2'!J39+'Tab 4-PPN3'!J39+'Tab 4-PPN4'!J39+'Tab 4-PPN5'!J39+'Tab 4-PPN6'!J39+'Tab 4-PPN7'!J39+'Tab 4-PPN8'!J39+'Tab 4-PPN9'!J39+'Tab 4-PPN10'!J39</f>
        <v>0</v>
      </c>
      <c r="K51" s="117">
        <f>'Tab 3'!K51+'Tab 4-PPN1'!K39+'Tab 4-PPN2'!K39+'Tab 4-PPN3'!K39+'Tab 4-PPN4'!K39+'Tab 4-PPN5'!K39+'Tab 4-PPN6'!K39+'Tab 4-PPN7'!K39+'Tab 4-PPN8'!K39+'Tab 4-PPN9'!K39+'Tab 4-PPN10'!K39</f>
        <v>0</v>
      </c>
      <c r="L51" s="190">
        <f>'Tab 3'!L51+'Tab 4-PPN1'!L39+'Tab 4-PPN2'!L39+'Tab 4-PPN3'!L39+'Tab 4-PPN4'!L39+'Tab 4-PPN5'!L39+'Tab 4-PPN6'!L39+'Tab 4-PPN7'!L39+'Tab 4-PPN8'!L39+'Tab 4-PPN9'!L39+'Tab 4-PPN10'!L39</f>
        <v>0</v>
      </c>
      <c r="M51" s="282"/>
      <c r="N51" s="283"/>
      <c r="O51" s="283"/>
      <c r="P51" s="283"/>
      <c r="Q51" s="283"/>
      <c r="R51" s="284"/>
      <c r="S51" s="284"/>
      <c r="T51" s="284"/>
      <c r="U51" s="285"/>
      <c r="W51" s="64"/>
      <c r="X51" s="64"/>
      <c r="Y51" s="64"/>
      <c r="Z51" s="64"/>
    </row>
    <row r="52" spans="1:26" ht="23.25">
      <c r="A52" s="142"/>
      <c r="B52" s="113"/>
      <c r="C52" s="112"/>
      <c r="D52" s="113"/>
      <c r="E52" s="117">
        <f>'Tab 3'!E52+'Tab 4-PPN1'!E40+'Tab 4-PPN2'!E40+'Tab 4-PPN3'!E40+'Tab 4-PPN4'!E40+'Tab 4-PPN5'!E40+'Tab 4-PPN6'!E40+'Tab 4-PPN7'!E40+'Tab 4-PPN8'!E40+'Tab 4-PPN9'!E40+'Tab 4-PPN10'!E40</f>
        <v>0</v>
      </c>
      <c r="F52" s="117">
        <f>'Tab 3'!F52+'Tab 4-PPN1'!F40+'Tab 4-PPN2'!F40+'Tab 4-PPN3'!F40+'Tab 4-PPN4'!F40+'Tab 4-PPN5'!F40+'Tab 4-PPN6'!F40+'Tab 4-PPN7'!F40+'Tab 4-PPN8'!F40+'Tab 4-PPN9'!F40+'Tab 4-PPN10'!F40</f>
        <v>0</v>
      </c>
      <c r="G52" s="117">
        <f>'Tab 3'!G52+'Tab 4-PPN1'!G40+'Tab 4-PPN2'!G40+'Tab 4-PPN3'!G40+'Tab 4-PPN4'!G40+'Tab 4-PPN5'!G40+'Tab 4-PPN6'!G40+'Tab 4-PPN7'!G40+'Tab 4-PPN8'!G40+'Tab 4-PPN9'!G40+'Tab 4-PPN10'!G40</f>
        <v>0</v>
      </c>
      <c r="H52" s="117">
        <f>'Tab 3'!H52+'Tab 4-PPN1'!H40+'Tab 4-PPN2'!H40+'Tab 4-PPN3'!H40+'Tab 4-PPN4'!H40+'Tab 4-PPN5'!H40+'Tab 4-PPN6'!H40+'Tab 4-PPN7'!H40+'Tab 4-PPN8'!H40+'Tab 4-PPN9'!H40+'Tab 4-PPN10'!H40</f>
        <v>0</v>
      </c>
      <c r="I52" s="117">
        <f>'Tab 3'!I52+'Tab 4-PPN1'!I40+'Tab 4-PPN2'!I40+'Tab 4-PPN3'!I40+'Tab 4-PPN4'!I40+'Tab 4-PPN5'!I40+'Tab 4-PPN6'!I40+'Tab 4-PPN7'!I40+'Tab 4-PPN8'!I40+'Tab 4-PPN9'!I40+'Tab 4-PPN10'!I40</f>
        <v>0</v>
      </c>
      <c r="J52" s="117">
        <f>'Tab 3'!J52+'Tab 4-PPN1'!J40+'Tab 4-PPN2'!J40+'Tab 4-PPN3'!J40+'Tab 4-PPN4'!J40+'Tab 4-PPN5'!J40+'Tab 4-PPN6'!J40+'Tab 4-PPN7'!J40+'Tab 4-PPN8'!J40+'Tab 4-PPN9'!J40+'Tab 4-PPN10'!J40</f>
        <v>0</v>
      </c>
      <c r="K52" s="117">
        <f>'Tab 3'!K52+'Tab 4-PPN1'!K40+'Tab 4-PPN2'!K40+'Tab 4-PPN3'!K40+'Tab 4-PPN4'!K40+'Tab 4-PPN5'!K40+'Tab 4-PPN6'!K40+'Tab 4-PPN7'!K40+'Tab 4-PPN8'!K40+'Tab 4-PPN9'!K40+'Tab 4-PPN10'!K40</f>
        <v>0</v>
      </c>
      <c r="L52" s="190">
        <f>'Tab 3'!L52+'Tab 4-PPN1'!L40+'Tab 4-PPN2'!L40+'Tab 4-PPN3'!L40+'Tab 4-PPN4'!L40+'Tab 4-PPN5'!L40+'Tab 4-PPN6'!L40+'Tab 4-PPN7'!L40+'Tab 4-PPN8'!L40+'Tab 4-PPN9'!L40+'Tab 4-PPN10'!L40</f>
        <v>0</v>
      </c>
      <c r="M52" s="282"/>
      <c r="N52" s="283"/>
      <c r="O52" s="283"/>
      <c r="P52" s="283"/>
      <c r="Q52" s="283"/>
      <c r="R52" s="284"/>
      <c r="S52" s="284"/>
      <c r="T52" s="284"/>
      <c r="U52" s="285"/>
      <c r="W52" s="64"/>
      <c r="X52" s="64"/>
      <c r="Y52" s="64"/>
      <c r="Z52" s="64"/>
    </row>
    <row r="53" spans="1:26" ht="23.25">
      <c r="A53" s="142"/>
      <c r="B53" s="113"/>
      <c r="C53" s="112"/>
      <c r="D53" s="113"/>
      <c r="E53" s="117">
        <f>'Tab 3'!E53+'Tab 4-PPN1'!E41+'Tab 4-PPN2'!E41+'Tab 4-PPN3'!E41+'Tab 4-PPN4'!E41+'Tab 4-PPN5'!E41+'Tab 4-PPN6'!E41+'Tab 4-PPN7'!E41+'Tab 4-PPN8'!E41+'Tab 4-PPN9'!E41+'Tab 4-PPN10'!E41</f>
        <v>0</v>
      </c>
      <c r="F53" s="117">
        <f>'Tab 3'!F53+'Tab 4-PPN1'!F41+'Tab 4-PPN2'!F41+'Tab 4-PPN3'!F41+'Tab 4-PPN4'!F41+'Tab 4-PPN5'!F41+'Tab 4-PPN6'!F41+'Tab 4-PPN7'!F41+'Tab 4-PPN8'!F41+'Tab 4-PPN9'!F41+'Tab 4-PPN10'!F41</f>
        <v>0</v>
      </c>
      <c r="G53" s="117">
        <f>'Tab 3'!G53+'Tab 4-PPN1'!G41+'Tab 4-PPN2'!G41+'Tab 4-PPN3'!G41+'Tab 4-PPN4'!G41+'Tab 4-PPN5'!G41+'Tab 4-PPN6'!G41+'Tab 4-PPN7'!G41+'Tab 4-PPN8'!G41+'Tab 4-PPN9'!G41+'Tab 4-PPN10'!G41</f>
        <v>0</v>
      </c>
      <c r="H53" s="117">
        <f>'Tab 3'!H53+'Tab 4-PPN1'!H41+'Tab 4-PPN2'!H41+'Tab 4-PPN3'!H41+'Tab 4-PPN4'!H41+'Tab 4-PPN5'!H41+'Tab 4-PPN6'!H41+'Tab 4-PPN7'!H41+'Tab 4-PPN8'!H41+'Tab 4-PPN9'!H41+'Tab 4-PPN10'!H41</f>
        <v>0</v>
      </c>
      <c r="I53" s="117">
        <f>'Tab 3'!I53+'Tab 4-PPN1'!I41+'Tab 4-PPN2'!I41+'Tab 4-PPN3'!I41+'Tab 4-PPN4'!I41+'Tab 4-PPN5'!I41+'Tab 4-PPN6'!I41+'Tab 4-PPN7'!I41+'Tab 4-PPN8'!I41+'Tab 4-PPN9'!I41+'Tab 4-PPN10'!I41</f>
        <v>0</v>
      </c>
      <c r="J53" s="117">
        <f>'Tab 3'!J53+'Tab 4-PPN1'!J41+'Tab 4-PPN2'!J41+'Tab 4-PPN3'!J41+'Tab 4-PPN4'!J41+'Tab 4-PPN5'!J41+'Tab 4-PPN6'!J41+'Tab 4-PPN7'!J41+'Tab 4-PPN8'!J41+'Tab 4-PPN9'!J41+'Tab 4-PPN10'!J41</f>
        <v>0</v>
      </c>
      <c r="K53" s="117">
        <f>'Tab 3'!K53+'Tab 4-PPN1'!K41+'Tab 4-PPN2'!K41+'Tab 4-PPN3'!K41+'Tab 4-PPN4'!K41+'Tab 4-PPN5'!K41+'Tab 4-PPN6'!K41+'Tab 4-PPN7'!K41+'Tab 4-PPN8'!K41+'Tab 4-PPN9'!K41+'Tab 4-PPN10'!K41</f>
        <v>0</v>
      </c>
      <c r="L53" s="190">
        <f>'Tab 3'!L53+'Tab 4-PPN1'!L41+'Tab 4-PPN2'!L41+'Tab 4-PPN3'!L41+'Tab 4-PPN4'!L41+'Tab 4-PPN5'!L41+'Tab 4-PPN6'!L41+'Tab 4-PPN7'!L41+'Tab 4-PPN8'!L41+'Tab 4-PPN9'!L41+'Tab 4-PPN10'!L41</f>
        <v>0</v>
      </c>
      <c r="M53" s="282"/>
      <c r="N53" s="283"/>
      <c r="O53" s="283"/>
      <c r="P53" s="283"/>
      <c r="Q53" s="283"/>
      <c r="R53" s="284"/>
      <c r="S53" s="284"/>
      <c r="T53" s="284"/>
      <c r="U53" s="285"/>
      <c r="W53" s="64"/>
      <c r="X53" s="64"/>
      <c r="Y53" s="64"/>
      <c r="Z53" s="64"/>
    </row>
    <row r="54" spans="1:26" ht="23.25">
      <c r="A54" s="142"/>
      <c r="B54" s="113"/>
      <c r="C54" s="112"/>
      <c r="D54" s="113"/>
      <c r="E54" s="117">
        <f>'Tab 3'!E54+'Tab 4-PPN1'!E42+'Tab 4-PPN2'!E42+'Tab 4-PPN3'!E42+'Tab 4-PPN4'!E42+'Tab 4-PPN5'!E42+'Tab 4-PPN6'!E42+'Tab 4-PPN7'!E42+'Tab 4-PPN8'!E42+'Tab 4-PPN9'!E42+'Tab 4-PPN10'!E42</f>
        <v>0</v>
      </c>
      <c r="F54" s="117">
        <f>'Tab 3'!F54+'Tab 4-PPN1'!F42+'Tab 4-PPN2'!F42+'Tab 4-PPN3'!F42+'Tab 4-PPN4'!F42+'Tab 4-PPN5'!F42+'Tab 4-PPN6'!F42+'Tab 4-PPN7'!F42+'Tab 4-PPN8'!F42+'Tab 4-PPN9'!F42+'Tab 4-PPN10'!F42</f>
        <v>0</v>
      </c>
      <c r="G54" s="117">
        <f>'Tab 3'!G54+'Tab 4-PPN1'!G42+'Tab 4-PPN2'!G42+'Tab 4-PPN3'!G42+'Tab 4-PPN4'!G42+'Tab 4-PPN5'!G42+'Tab 4-PPN6'!G42+'Tab 4-PPN7'!G42+'Tab 4-PPN8'!G42+'Tab 4-PPN9'!G42+'Tab 4-PPN10'!G42</f>
        <v>0</v>
      </c>
      <c r="H54" s="117">
        <f>'Tab 3'!H54+'Tab 4-PPN1'!H42+'Tab 4-PPN2'!H42+'Tab 4-PPN3'!H42+'Tab 4-PPN4'!H42+'Tab 4-PPN5'!H42+'Tab 4-PPN6'!H42+'Tab 4-PPN7'!H42+'Tab 4-PPN8'!H42+'Tab 4-PPN9'!H42+'Tab 4-PPN10'!H42</f>
        <v>0</v>
      </c>
      <c r="I54" s="117">
        <f>'Tab 3'!I54+'Tab 4-PPN1'!I42+'Tab 4-PPN2'!I42+'Tab 4-PPN3'!I42+'Tab 4-PPN4'!I42+'Tab 4-PPN5'!I42+'Tab 4-PPN6'!I42+'Tab 4-PPN7'!I42+'Tab 4-PPN8'!I42+'Tab 4-PPN9'!I42+'Tab 4-PPN10'!I42</f>
        <v>0</v>
      </c>
      <c r="J54" s="117">
        <f>'Tab 3'!J54+'Tab 4-PPN1'!J42+'Tab 4-PPN2'!J42+'Tab 4-PPN3'!J42+'Tab 4-PPN4'!J42+'Tab 4-PPN5'!J42+'Tab 4-PPN6'!J42+'Tab 4-PPN7'!J42+'Tab 4-PPN8'!J42+'Tab 4-PPN9'!J42+'Tab 4-PPN10'!J42</f>
        <v>0</v>
      </c>
      <c r="K54" s="117">
        <f>'Tab 3'!K54+'Tab 4-PPN1'!K42+'Tab 4-PPN2'!K42+'Tab 4-PPN3'!K42+'Tab 4-PPN4'!K42+'Tab 4-PPN5'!K42+'Tab 4-PPN6'!K42+'Tab 4-PPN7'!K42+'Tab 4-PPN8'!K42+'Tab 4-PPN9'!K42+'Tab 4-PPN10'!K42</f>
        <v>0</v>
      </c>
      <c r="L54" s="190">
        <f>'Tab 3'!L54+'Tab 4-PPN1'!L42+'Tab 4-PPN2'!L42+'Tab 4-PPN3'!L42+'Tab 4-PPN4'!L42+'Tab 4-PPN5'!L42+'Tab 4-PPN6'!L42+'Tab 4-PPN7'!L42+'Tab 4-PPN8'!L42+'Tab 4-PPN9'!L42+'Tab 4-PPN10'!L42</f>
        <v>0</v>
      </c>
      <c r="M54" s="282"/>
      <c r="N54" s="283"/>
      <c r="O54" s="283"/>
      <c r="P54" s="283"/>
      <c r="Q54" s="283"/>
      <c r="R54" s="284"/>
      <c r="S54" s="284"/>
      <c r="T54" s="284"/>
      <c r="U54" s="285"/>
      <c r="W54" s="64"/>
      <c r="X54" s="64"/>
      <c r="Y54" s="64"/>
      <c r="Z54" s="64"/>
    </row>
    <row r="55" spans="1:26" ht="23.25">
      <c r="A55" s="142"/>
      <c r="B55" s="102"/>
      <c r="C55" s="112"/>
      <c r="D55" s="102"/>
      <c r="E55" s="117">
        <f>'Tab 3'!E55</f>
        <v>0</v>
      </c>
      <c r="F55" s="117">
        <f>'Tab 3'!F55</f>
        <v>0</v>
      </c>
      <c r="G55" s="117">
        <f>'Tab 3'!G55</f>
        <v>0</v>
      </c>
      <c r="H55" s="117">
        <f>'Tab 3'!H55</f>
        <v>0</v>
      </c>
      <c r="I55" s="117">
        <f>'Tab 3'!I55</f>
        <v>0</v>
      </c>
      <c r="J55" s="117">
        <f>'Tab 3'!J55</f>
        <v>0</v>
      </c>
      <c r="K55" s="117">
        <f>'Tab 3'!K55</f>
        <v>0</v>
      </c>
      <c r="L55" s="190">
        <f>'Tab 3'!L55</f>
        <v>0</v>
      </c>
      <c r="M55" s="291"/>
      <c r="N55" s="292"/>
      <c r="O55" s="292"/>
      <c r="P55" s="292"/>
      <c r="Q55" s="292"/>
      <c r="R55" s="293"/>
      <c r="S55" s="293"/>
      <c r="T55" s="293"/>
      <c r="U55" s="272"/>
      <c r="W55" s="64"/>
      <c r="X55" s="64"/>
      <c r="Y55" s="64"/>
      <c r="Z55" s="64"/>
    </row>
    <row r="56" spans="1:26" ht="23.25">
      <c r="A56" s="142"/>
      <c r="B56" s="113"/>
      <c r="C56" s="112"/>
      <c r="D56" s="113"/>
      <c r="E56" s="117">
        <f>'Tab 3'!E56</f>
        <v>0</v>
      </c>
      <c r="F56" s="117">
        <f>'Tab 3'!F56</f>
        <v>0</v>
      </c>
      <c r="G56" s="117">
        <f>'Tab 3'!G56</f>
        <v>0</v>
      </c>
      <c r="H56" s="117">
        <f>'Tab 3'!H56</f>
        <v>0</v>
      </c>
      <c r="I56" s="117">
        <f>'Tab 3'!I56</f>
        <v>0</v>
      </c>
      <c r="J56" s="117">
        <f>'Tab 3'!J56</f>
        <v>0</v>
      </c>
      <c r="K56" s="117">
        <f>'Tab 3'!K56</f>
        <v>0</v>
      </c>
      <c r="L56" s="190">
        <f>'Tab 3'!L56</f>
        <v>0</v>
      </c>
      <c r="M56" s="282"/>
      <c r="N56" s="283"/>
      <c r="O56" s="283"/>
      <c r="P56" s="283"/>
      <c r="Q56" s="283"/>
      <c r="R56" s="284"/>
      <c r="S56" s="284"/>
      <c r="T56" s="284"/>
      <c r="U56" s="285"/>
      <c r="W56" s="64"/>
      <c r="X56" s="64"/>
      <c r="Y56" s="64"/>
      <c r="Z56" s="64"/>
    </row>
    <row r="57" spans="1:26" ht="23.25">
      <c r="A57" s="142"/>
      <c r="B57" s="113"/>
      <c r="C57" s="112"/>
      <c r="D57" s="113"/>
      <c r="E57" s="117">
        <f>'Tab 3'!E57</f>
        <v>0</v>
      </c>
      <c r="F57" s="117">
        <f>'Tab 3'!F57</f>
        <v>0</v>
      </c>
      <c r="G57" s="117">
        <f>'Tab 3'!G57</f>
        <v>0</v>
      </c>
      <c r="H57" s="117">
        <f>'Tab 3'!H57</f>
        <v>0</v>
      </c>
      <c r="I57" s="117">
        <f>'Tab 3'!I57</f>
        <v>0</v>
      </c>
      <c r="J57" s="117">
        <f>'Tab 3'!J57</f>
        <v>0</v>
      </c>
      <c r="K57" s="117">
        <f>'Tab 3'!K57</f>
        <v>0</v>
      </c>
      <c r="L57" s="190">
        <f>'Tab 3'!L57</f>
        <v>0</v>
      </c>
      <c r="M57" s="282"/>
      <c r="N57" s="283"/>
      <c r="O57" s="283"/>
      <c r="P57" s="283"/>
      <c r="Q57" s="283"/>
      <c r="R57" s="284"/>
      <c r="S57" s="284"/>
      <c r="T57" s="284"/>
      <c r="U57" s="285"/>
      <c r="W57" s="64"/>
      <c r="X57" s="64"/>
      <c r="Y57" s="64"/>
      <c r="Z57" s="64"/>
    </row>
    <row r="58" spans="1:26" ht="23.25">
      <c r="A58" s="142"/>
      <c r="B58" s="102"/>
      <c r="C58" s="112"/>
      <c r="D58" s="102"/>
      <c r="E58" s="117">
        <f>'Tab 3'!E58</f>
        <v>0</v>
      </c>
      <c r="F58" s="117">
        <f>'Tab 3'!F58</f>
        <v>0</v>
      </c>
      <c r="G58" s="117">
        <f>'Tab 3'!G58</f>
        <v>0</v>
      </c>
      <c r="H58" s="117">
        <f>'Tab 3'!H58</f>
        <v>0</v>
      </c>
      <c r="I58" s="117">
        <f>'Tab 3'!I58</f>
        <v>0</v>
      </c>
      <c r="J58" s="117">
        <f>'Tab 3'!J58</f>
        <v>0</v>
      </c>
      <c r="K58" s="117">
        <f>'Tab 3'!K58</f>
        <v>0</v>
      </c>
      <c r="L58" s="190">
        <f>'Tab 3'!L58</f>
        <v>0</v>
      </c>
      <c r="M58" s="291"/>
      <c r="N58" s="292"/>
      <c r="O58" s="292"/>
      <c r="P58" s="292"/>
      <c r="Q58" s="292"/>
      <c r="R58" s="293"/>
      <c r="S58" s="293"/>
      <c r="T58" s="293"/>
      <c r="U58" s="272"/>
      <c r="W58" s="64"/>
      <c r="X58" s="64"/>
      <c r="Y58" s="64"/>
      <c r="Z58" s="64"/>
    </row>
    <row r="59" spans="1:26" ht="23.25">
      <c r="A59" s="142"/>
      <c r="B59" s="113">
        <v>4</v>
      </c>
      <c r="C59" s="112" t="s">
        <v>134</v>
      </c>
      <c r="D59" s="113">
        <v>614700</v>
      </c>
      <c r="E59" s="117">
        <f>'Tab 3'!E59+'Tab 4-PPN1'!E43+'Tab 4-PPN2'!E43+'Tab 4-PPN3'!E43+'Tab 4-PPN4'!E43+'Tab 4-PPN5'!E43+'Tab 4-PPN6'!E43+'Tab 4-PPN7'!E43+'Tab 4-PPN8'!E43+'Tab 4-PPN9'!E43+'Tab 4-PPN10'!E43</f>
        <v>0</v>
      </c>
      <c r="F59" s="117">
        <f>'Tab 3'!F59+'Tab 4-PPN1'!F43+'Tab 4-PPN2'!F43+'Tab 4-PPN3'!F43+'Tab 4-PPN4'!F43+'Tab 4-PPN5'!F43+'Tab 4-PPN6'!F43+'Tab 4-PPN7'!F43+'Tab 4-PPN8'!F43+'Tab 4-PPN9'!F43+'Tab 4-PPN10'!F43</f>
        <v>0</v>
      </c>
      <c r="G59" s="117">
        <f>'Tab 3'!G59+'Tab 4-PPN1'!G43+'Tab 4-PPN2'!G43+'Tab 4-PPN3'!G43+'Tab 4-PPN4'!G43+'Tab 4-PPN5'!G43+'Tab 4-PPN6'!G43+'Tab 4-PPN7'!G43+'Tab 4-PPN8'!G43+'Tab 4-PPN9'!G43+'Tab 4-PPN10'!G43</f>
        <v>0</v>
      </c>
      <c r="H59" s="117">
        <f>'Tab 3'!H59+'Tab 4-PPN1'!H43+'Tab 4-PPN2'!H43+'Tab 4-PPN3'!H43+'Tab 4-PPN4'!H43+'Tab 4-PPN5'!H43+'Tab 4-PPN6'!H43+'Tab 4-PPN7'!H43+'Tab 4-PPN8'!H43+'Tab 4-PPN9'!H43+'Tab 4-PPN10'!H43</f>
        <v>0</v>
      </c>
      <c r="I59" s="117">
        <f>'Tab 3'!I59+'Tab 4-PPN1'!I43+'Tab 4-PPN2'!I43+'Tab 4-PPN3'!I43+'Tab 4-PPN4'!I43+'Tab 4-PPN5'!I43+'Tab 4-PPN6'!I43+'Tab 4-PPN7'!I43+'Tab 4-PPN8'!I43+'Tab 4-PPN9'!I43+'Tab 4-PPN10'!I43</f>
        <v>0</v>
      </c>
      <c r="J59" s="117">
        <f>'Tab 3'!J59+'Tab 4-PPN1'!J43+'Tab 4-PPN2'!J43+'Tab 4-PPN3'!J43+'Tab 4-PPN4'!J43+'Tab 4-PPN5'!J43+'Tab 4-PPN6'!J43+'Tab 4-PPN7'!J43+'Tab 4-PPN8'!J43+'Tab 4-PPN9'!J43+'Tab 4-PPN10'!J43</f>
        <v>0</v>
      </c>
      <c r="K59" s="117">
        <f>'Tab 3'!K59+'Tab 4-PPN1'!K43+'Tab 4-PPN2'!K43+'Tab 4-PPN3'!K43+'Tab 4-PPN4'!K43+'Tab 4-PPN5'!K43+'Tab 4-PPN6'!K43+'Tab 4-PPN7'!K43+'Tab 4-PPN8'!K43+'Tab 4-PPN9'!K43+'Tab 4-PPN10'!K43</f>
        <v>0</v>
      </c>
      <c r="L59" s="190">
        <f>'Tab 3'!L59+'Tab 4-PPN1'!L43+'Tab 4-PPN2'!L43+'Tab 4-PPN3'!L43+'Tab 4-PPN4'!L43+'Tab 4-PPN5'!L43+'Tab 4-PPN6'!L43+'Tab 4-PPN7'!L43+'Tab 4-PPN8'!L43+'Tab 4-PPN9'!L43+'Tab 4-PPN10'!L43</f>
        <v>0</v>
      </c>
      <c r="M59" s="294">
        <f aca="true" t="shared" si="5" ref="M59:U59">SUM(M60:M61)</f>
        <v>0</v>
      </c>
      <c r="N59" s="117">
        <f t="shared" si="5"/>
        <v>0</v>
      </c>
      <c r="O59" s="117">
        <f t="shared" si="5"/>
        <v>0</v>
      </c>
      <c r="P59" s="117">
        <f t="shared" si="5"/>
        <v>0</v>
      </c>
      <c r="Q59" s="117">
        <f t="shared" si="5"/>
        <v>0</v>
      </c>
      <c r="R59" s="184">
        <f t="shared" si="5"/>
        <v>0</v>
      </c>
      <c r="S59" s="184">
        <f t="shared" si="5"/>
        <v>0</v>
      </c>
      <c r="T59" s="184">
        <f t="shared" si="5"/>
        <v>0</v>
      </c>
      <c r="U59" s="185">
        <f t="shared" si="5"/>
        <v>0</v>
      </c>
      <c r="W59" s="64"/>
      <c r="X59" s="64"/>
      <c r="Y59" s="64"/>
      <c r="Z59" s="64"/>
    </row>
    <row r="60" spans="1:26" ht="23.25">
      <c r="A60" s="142"/>
      <c r="B60" s="113"/>
      <c r="C60" s="112"/>
      <c r="D60" s="113"/>
      <c r="E60" s="117">
        <f>'Tab 3'!E60+'Tab 4-PPN1'!E44+'Tab 4-PPN2'!E44+'Tab 4-PPN3'!E44+'Tab 4-PPN4'!E44+'Tab 4-PPN5'!E44+'Tab 4-PPN6'!E44+'Tab 4-PPN7'!E44+'Tab 4-PPN8'!E44+'Tab 4-PPN9'!E44+'Tab 4-PPN10'!E44</f>
        <v>0</v>
      </c>
      <c r="F60" s="117">
        <f>'Tab 3'!F60+'Tab 4-PPN1'!F44+'Tab 4-PPN2'!F44+'Tab 4-PPN3'!F44+'Tab 4-PPN4'!F44+'Tab 4-PPN5'!F44+'Tab 4-PPN6'!F44+'Tab 4-PPN7'!F44+'Tab 4-PPN8'!F44+'Tab 4-PPN9'!F44+'Tab 4-PPN10'!F44</f>
        <v>0</v>
      </c>
      <c r="G60" s="117">
        <f>'Tab 3'!G60+'Tab 4-PPN1'!G44+'Tab 4-PPN2'!G44+'Tab 4-PPN3'!G44+'Tab 4-PPN4'!G44+'Tab 4-PPN5'!G44+'Tab 4-PPN6'!G44+'Tab 4-PPN7'!G44+'Tab 4-PPN8'!G44+'Tab 4-PPN9'!G44+'Tab 4-PPN10'!G44</f>
        <v>0</v>
      </c>
      <c r="H60" s="117">
        <f>'Tab 3'!H60+'Tab 4-PPN1'!H44+'Tab 4-PPN2'!H44+'Tab 4-PPN3'!H44+'Tab 4-PPN4'!H44+'Tab 4-PPN5'!H44+'Tab 4-PPN6'!H44+'Tab 4-PPN7'!H44+'Tab 4-PPN8'!H44+'Tab 4-PPN9'!H44+'Tab 4-PPN10'!H44</f>
        <v>0</v>
      </c>
      <c r="I60" s="117">
        <f>'Tab 3'!I60+'Tab 4-PPN1'!I44+'Tab 4-PPN2'!I44+'Tab 4-PPN3'!I44+'Tab 4-PPN4'!I44+'Tab 4-PPN5'!I44+'Tab 4-PPN6'!I44+'Tab 4-PPN7'!I44+'Tab 4-PPN8'!I44+'Tab 4-PPN9'!I44+'Tab 4-PPN10'!I44</f>
        <v>0</v>
      </c>
      <c r="J60" s="117">
        <f>'Tab 3'!J60+'Tab 4-PPN1'!J44+'Tab 4-PPN2'!J44+'Tab 4-PPN3'!J44+'Tab 4-PPN4'!J44+'Tab 4-PPN5'!J44+'Tab 4-PPN6'!J44+'Tab 4-PPN7'!J44+'Tab 4-PPN8'!J44+'Tab 4-PPN9'!J44+'Tab 4-PPN10'!J44</f>
        <v>0</v>
      </c>
      <c r="K60" s="117">
        <f>'Tab 3'!K60+'Tab 4-PPN1'!K44+'Tab 4-PPN2'!K44+'Tab 4-PPN3'!K44+'Tab 4-PPN4'!K44+'Tab 4-PPN5'!K44+'Tab 4-PPN6'!K44+'Tab 4-PPN7'!K44+'Tab 4-PPN8'!K44+'Tab 4-PPN9'!K44+'Tab 4-PPN10'!K44</f>
        <v>0</v>
      </c>
      <c r="L60" s="190">
        <f>'Tab 3'!L60+'Tab 4-PPN1'!L44+'Tab 4-PPN2'!L44+'Tab 4-PPN3'!L44+'Tab 4-PPN4'!L44+'Tab 4-PPN5'!L44+'Tab 4-PPN6'!L44+'Tab 4-PPN7'!L44+'Tab 4-PPN8'!L44+'Tab 4-PPN9'!L44+'Tab 4-PPN10'!L44</f>
        <v>0</v>
      </c>
      <c r="M60" s="282"/>
      <c r="N60" s="283"/>
      <c r="O60" s="283"/>
      <c r="P60" s="283"/>
      <c r="Q60" s="283"/>
      <c r="R60" s="284"/>
      <c r="S60" s="284"/>
      <c r="T60" s="284"/>
      <c r="U60" s="285"/>
      <c r="W60" s="64"/>
      <c r="X60" s="64"/>
      <c r="Y60" s="64"/>
      <c r="Z60" s="64"/>
    </row>
    <row r="61" spans="1:26" ht="23.25">
      <c r="A61" s="142"/>
      <c r="B61" s="113"/>
      <c r="C61" s="112"/>
      <c r="D61" s="113"/>
      <c r="E61" s="117">
        <f>'Tab 3'!E61+'Tab 4-PPN1'!E45+'Tab 4-PPN2'!E45+'Tab 4-PPN3'!E45+'Tab 4-PPN4'!E45+'Tab 4-PPN5'!E45+'Tab 4-PPN6'!E45+'Tab 4-PPN7'!E45+'Tab 4-PPN8'!E45+'Tab 4-PPN9'!E45+'Tab 4-PPN10'!E45</f>
        <v>0</v>
      </c>
      <c r="F61" s="117">
        <f>'Tab 3'!F61+'Tab 4-PPN1'!F45+'Tab 4-PPN2'!F45+'Tab 4-PPN3'!F45+'Tab 4-PPN4'!F45+'Tab 4-PPN5'!F45+'Tab 4-PPN6'!F45+'Tab 4-PPN7'!F45+'Tab 4-PPN8'!F45+'Tab 4-PPN9'!F45+'Tab 4-PPN10'!F45</f>
        <v>0</v>
      </c>
      <c r="G61" s="117">
        <f>'Tab 3'!G61+'Tab 4-PPN1'!G45+'Tab 4-PPN2'!G45+'Tab 4-PPN3'!G45+'Tab 4-PPN4'!G45+'Tab 4-PPN5'!G45+'Tab 4-PPN6'!G45+'Tab 4-PPN7'!G45+'Tab 4-PPN8'!G45+'Tab 4-PPN9'!G45+'Tab 4-PPN10'!G45</f>
        <v>0</v>
      </c>
      <c r="H61" s="117">
        <f>'Tab 3'!H61+'Tab 4-PPN1'!H45+'Tab 4-PPN2'!H45+'Tab 4-PPN3'!H45+'Tab 4-PPN4'!H45+'Tab 4-PPN5'!H45+'Tab 4-PPN6'!H45+'Tab 4-PPN7'!H45+'Tab 4-PPN8'!H45+'Tab 4-PPN9'!H45+'Tab 4-PPN10'!H45</f>
        <v>0</v>
      </c>
      <c r="I61" s="117">
        <f>'Tab 3'!I61+'Tab 4-PPN1'!I45+'Tab 4-PPN2'!I45+'Tab 4-PPN3'!I45+'Tab 4-PPN4'!I45+'Tab 4-PPN5'!I45+'Tab 4-PPN6'!I45+'Tab 4-PPN7'!I45+'Tab 4-PPN8'!I45+'Tab 4-PPN9'!I45+'Tab 4-PPN10'!I45</f>
        <v>0</v>
      </c>
      <c r="J61" s="117">
        <f>'Tab 3'!J61+'Tab 4-PPN1'!J45+'Tab 4-PPN2'!J45+'Tab 4-PPN3'!J45+'Tab 4-PPN4'!J45+'Tab 4-PPN5'!J45+'Tab 4-PPN6'!J45+'Tab 4-PPN7'!J45+'Tab 4-PPN8'!J45+'Tab 4-PPN9'!J45+'Tab 4-PPN10'!J45</f>
        <v>0</v>
      </c>
      <c r="K61" s="117">
        <f>'Tab 3'!K61+'Tab 4-PPN1'!K45+'Tab 4-PPN2'!K45+'Tab 4-PPN3'!K45+'Tab 4-PPN4'!K45+'Tab 4-PPN5'!K45+'Tab 4-PPN6'!K45+'Tab 4-PPN7'!K45+'Tab 4-PPN8'!K45+'Tab 4-PPN9'!K45+'Tab 4-PPN10'!K45</f>
        <v>0</v>
      </c>
      <c r="L61" s="190">
        <f>'Tab 3'!L61+'Tab 4-PPN1'!L45+'Tab 4-PPN2'!L45+'Tab 4-PPN3'!L45+'Tab 4-PPN4'!L45+'Tab 4-PPN5'!L45+'Tab 4-PPN6'!L45+'Tab 4-PPN7'!L45+'Tab 4-PPN8'!L45+'Tab 4-PPN9'!L45+'Tab 4-PPN10'!L45</f>
        <v>0</v>
      </c>
      <c r="M61" s="282"/>
      <c r="N61" s="283"/>
      <c r="O61" s="283"/>
      <c r="P61" s="283"/>
      <c r="Q61" s="283"/>
      <c r="R61" s="284"/>
      <c r="S61" s="284"/>
      <c r="T61" s="284"/>
      <c r="U61" s="285"/>
      <c r="W61" s="64"/>
      <c r="X61" s="64"/>
      <c r="Y61" s="64"/>
      <c r="Z61" s="64"/>
    </row>
    <row r="62" spans="1:26" ht="23.25">
      <c r="A62" s="142"/>
      <c r="B62" s="113">
        <v>5</v>
      </c>
      <c r="C62" s="112" t="s">
        <v>135</v>
      </c>
      <c r="D62" s="113">
        <v>614800</v>
      </c>
      <c r="E62" s="117">
        <f>'Tab 3'!E62+'Tab 4-PPN1'!E46+'Tab 4-PPN2'!E46+'Tab 4-PPN3'!E46+'Tab 4-PPN4'!E46+'Tab 4-PPN5'!E46+'Tab 4-PPN6'!E46+'Tab 4-PPN7'!E46+'Tab 4-PPN8'!E46+'Tab 4-PPN9'!E46+'Tab 4-PPN10'!E46</f>
        <v>0</v>
      </c>
      <c r="F62" s="117">
        <f>'Tab 3'!F62+'Tab 4-PPN1'!F46+'Tab 4-PPN2'!F46+'Tab 4-PPN3'!F46+'Tab 4-PPN4'!F46+'Tab 4-PPN5'!F46+'Tab 4-PPN6'!F46+'Tab 4-PPN7'!F46+'Tab 4-PPN8'!F46+'Tab 4-PPN9'!F46+'Tab 4-PPN10'!F46</f>
        <v>0</v>
      </c>
      <c r="G62" s="117">
        <f>'Tab 3'!G62+'Tab 4-PPN1'!G46+'Tab 4-PPN2'!G46+'Tab 4-PPN3'!G46+'Tab 4-PPN4'!G46+'Tab 4-PPN5'!G46+'Tab 4-PPN6'!G46+'Tab 4-PPN7'!G46+'Tab 4-PPN8'!G46+'Tab 4-PPN9'!G46+'Tab 4-PPN10'!G46</f>
        <v>0</v>
      </c>
      <c r="H62" s="117">
        <f>'Tab 3'!H62+'Tab 4-PPN1'!H46+'Tab 4-PPN2'!H46+'Tab 4-PPN3'!H46+'Tab 4-PPN4'!H46+'Tab 4-PPN5'!H46+'Tab 4-PPN6'!H46+'Tab 4-PPN7'!H46+'Tab 4-PPN8'!H46+'Tab 4-PPN9'!H46+'Tab 4-PPN10'!H46</f>
        <v>0</v>
      </c>
      <c r="I62" s="117">
        <f>'Tab 3'!I62+'Tab 4-PPN1'!I46+'Tab 4-PPN2'!I46+'Tab 4-PPN3'!I46+'Tab 4-PPN4'!I46+'Tab 4-PPN5'!I46+'Tab 4-PPN6'!I46+'Tab 4-PPN7'!I46+'Tab 4-PPN8'!I46+'Tab 4-PPN9'!I46+'Tab 4-PPN10'!I46</f>
        <v>0</v>
      </c>
      <c r="J62" s="117">
        <f>'Tab 3'!J62+'Tab 4-PPN1'!J46+'Tab 4-PPN2'!J46+'Tab 4-PPN3'!J46+'Tab 4-PPN4'!J46+'Tab 4-PPN5'!J46+'Tab 4-PPN6'!J46+'Tab 4-PPN7'!J46+'Tab 4-PPN8'!J46+'Tab 4-PPN9'!J46+'Tab 4-PPN10'!J46</f>
        <v>0</v>
      </c>
      <c r="K62" s="117">
        <f>'Tab 3'!K62+'Tab 4-PPN1'!K46+'Tab 4-PPN2'!K46+'Tab 4-PPN3'!K46+'Tab 4-PPN4'!K46+'Tab 4-PPN5'!K46+'Tab 4-PPN6'!K46+'Tab 4-PPN7'!K46+'Tab 4-PPN8'!K46+'Tab 4-PPN9'!K46+'Tab 4-PPN10'!K46</f>
        <v>0</v>
      </c>
      <c r="L62" s="190">
        <f>'Tab 3'!L62+'Tab 4-PPN1'!L46+'Tab 4-PPN2'!L46+'Tab 4-PPN3'!L46+'Tab 4-PPN4'!L46+'Tab 4-PPN5'!L46+'Tab 4-PPN6'!L46+'Tab 4-PPN7'!L46+'Tab 4-PPN8'!L46+'Tab 4-PPN9'!L46+'Tab 4-PPN10'!L46</f>
        <v>0</v>
      </c>
      <c r="M62" s="270">
        <f aca="true" t="shared" si="6" ref="M62:U62">M63</f>
        <v>0</v>
      </c>
      <c r="N62" s="116">
        <f t="shared" si="6"/>
        <v>0</v>
      </c>
      <c r="O62" s="116">
        <f t="shared" si="6"/>
        <v>0</v>
      </c>
      <c r="P62" s="116">
        <f t="shared" si="6"/>
        <v>0</v>
      </c>
      <c r="Q62" s="116">
        <f t="shared" si="6"/>
        <v>0</v>
      </c>
      <c r="R62" s="271">
        <f t="shared" si="6"/>
        <v>0</v>
      </c>
      <c r="S62" s="271">
        <f t="shared" si="6"/>
        <v>0</v>
      </c>
      <c r="T62" s="271">
        <f t="shared" si="6"/>
        <v>0</v>
      </c>
      <c r="U62" s="272">
        <f t="shared" si="6"/>
        <v>0</v>
      </c>
      <c r="W62" s="64"/>
      <c r="X62" s="64"/>
      <c r="Y62" s="64"/>
      <c r="Z62" s="64"/>
    </row>
    <row r="63" spans="1:26" ht="23.25">
      <c r="A63" s="142"/>
      <c r="B63" s="113"/>
      <c r="C63" s="112"/>
      <c r="D63" s="113"/>
      <c r="E63" s="117">
        <f>'Tab 3'!E63+'Tab 4-PPN1'!E47+'Tab 4-PPN2'!E47+'Tab 4-PPN3'!E47+'Tab 4-PPN4'!E47+'Tab 4-PPN5'!E47+'Tab 4-PPN6'!E47+'Tab 4-PPN7'!E47+'Tab 4-PPN8'!E47+'Tab 4-PPN9'!E47+'Tab 4-PPN10'!E47</f>
        <v>0</v>
      </c>
      <c r="F63" s="117">
        <f>'Tab 3'!F63+'Tab 4-PPN1'!F47+'Tab 4-PPN2'!F47+'Tab 4-PPN3'!F47+'Tab 4-PPN4'!F47+'Tab 4-PPN5'!F47+'Tab 4-PPN6'!F47+'Tab 4-PPN7'!F47+'Tab 4-PPN8'!F47+'Tab 4-PPN9'!F47+'Tab 4-PPN10'!F47</f>
        <v>0</v>
      </c>
      <c r="G63" s="117">
        <f>'Tab 3'!G63+'Tab 4-PPN1'!G47+'Tab 4-PPN2'!G47+'Tab 4-PPN3'!G47+'Tab 4-PPN4'!G47+'Tab 4-PPN5'!G47+'Tab 4-PPN6'!G47+'Tab 4-PPN7'!G47+'Tab 4-PPN8'!G47+'Tab 4-PPN9'!G47+'Tab 4-PPN10'!G47</f>
        <v>0</v>
      </c>
      <c r="H63" s="117">
        <f>'Tab 3'!H63+'Tab 4-PPN1'!H47+'Tab 4-PPN2'!H47+'Tab 4-PPN3'!H47+'Tab 4-PPN4'!H47+'Tab 4-PPN5'!H47+'Tab 4-PPN6'!H47+'Tab 4-PPN7'!H47+'Tab 4-PPN8'!H47+'Tab 4-PPN9'!H47+'Tab 4-PPN10'!H47</f>
        <v>0</v>
      </c>
      <c r="I63" s="117">
        <f>'Tab 3'!I63+'Tab 4-PPN1'!I47+'Tab 4-PPN2'!I47+'Tab 4-PPN3'!I47+'Tab 4-PPN4'!I47+'Tab 4-PPN5'!I47+'Tab 4-PPN6'!I47+'Tab 4-PPN7'!I47+'Tab 4-PPN8'!I47+'Tab 4-PPN9'!I47+'Tab 4-PPN10'!I47</f>
        <v>0</v>
      </c>
      <c r="J63" s="117">
        <f>'Tab 3'!J63+'Tab 4-PPN1'!J47+'Tab 4-PPN2'!J47+'Tab 4-PPN3'!J47+'Tab 4-PPN4'!J47+'Tab 4-PPN5'!J47+'Tab 4-PPN6'!J47+'Tab 4-PPN7'!J47+'Tab 4-PPN8'!J47+'Tab 4-PPN9'!J47+'Tab 4-PPN10'!J47</f>
        <v>0</v>
      </c>
      <c r="K63" s="117">
        <f>'Tab 3'!K63+'Tab 4-PPN1'!K47+'Tab 4-PPN2'!K47+'Tab 4-PPN3'!K47+'Tab 4-PPN4'!K47+'Tab 4-PPN5'!K47+'Tab 4-PPN6'!K47+'Tab 4-PPN7'!K47+'Tab 4-PPN8'!K47+'Tab 4-PPN9'!K47+'Tab 4-PPN10'!K47</f>
        <v>0</v>
      </c>
      <c r="L63" s="190">
        <f>'Tab 3'!L63+'Tab 4-PPN1'!L47+'Tab 4-PPN2'!L47+'Tab 4-PPN3'!L47+'Tab 4-PPN4'!L47+'Tab 4-PPN5'!L47+'Tab 4-PPN6'!L47+'Tab 4-PPN7'!L47+'Tab 4-PPN8'!L47+'Tab 4-PPN9'!L47+'Tab 4-PPN10'!L47</f>
        <v>0</v>
      </c>
      <c r="M63" s="282"/>
      <c r="N63" s="283"/>
      <c r="O63" s="283"/>
      <c r="P63" s="283"/>
      <c r="Q63" s="283"/>
      <c r="R63" s="284"/>
      <c r="S63" s="284"/>
      <c r="T63" s="284"/>
      <c r="U63" s="285"/>
      <c r="W63" s="64"/>
      <c r="X63" s="64"/>
      <c r="Y63" s="64"/>
      <c r="Z63" s="64"/>
    </row>
    <row r="64" spans="1:26" ht="23.25">
      <c r="A64" s="142"/>
      <c r="B64" s="113">
        <v>6</v>
      </c>
      <c r="C64" s="112" t="s">
        <v>136</v>
      </c>
      <c r="D64" s="113">
        <v>614900</v>
      </c>
      <c r="E64" s="117">
        <f>'Tab 3'!E64+'Tab 4-PPN1'!E48+'Tab 4-PPN2'!E48+'Tab 4-PPN3'!E48+'Tab 4-PPN4'!E48+'Tab 4-PPN5'!E48+'Tab 4-PPN6'!E48+'Tab 4-PPN7'!E48+'Tab 4-PPN8'!E48+'Tab 4-PPN9'!E48+'Tab 4-PPN10'!E48</f>
        <v>0</v>
      </c>
      <c r="F64" s="117">
        <f>'Tab 3'!F64+'Tab 4-PPN1'!F48+'Tab 4-PPN2'!F48+'Tab 4-PPN3'!F48+'Tab 4-PPN4'!F48+'Tab 4-PPN5'!F48+'Tab 4-PPN6'!F48+'Tab 4-PPN7'!F48+'Tab 4-PPN8'!F48+'Tab 4-PPN9'!F48+'Tab 4-PPN10'!F48</f>
        <v>0</v>
      </c>
      <c r="G64" s="117">
        <f>'Tab 3'!G64+'Tab 4-PPN1'!G48+'Tab 4-PPN2'!G48+'Tab 4-PPN3'!G48+'Tab 4-PPN4'!G48+'Tab 4-PPN5'!G48+'Tab 4-PPN6'!G48+'Tab 4-PPN7'!G48+'Tab 4-PPN8'!G48+'Tab 4-PPN9'!G48+'Tab 4-PPN10'!G48</f>
        <v>0</v>
      </c>
      <c r="H64" s="117">
        <f>'Tab 3'!H64+'Tab 4-PPN1'!H48+'Tab 4-PPN2'!H48+'Tab 4-PPN3'!H48+'Tab 4-PPN4'!H48+'Tab 4-PPN5'!H48+'Tab 4-PPN6'!H48+'Tab 4-PPN7'!H48+'Tab 4-PPN8'!H48+'Tab 4-PPN9'!H48+'Tab 4-PPN10'!H48</f>
        <v>0</v>
      </c>
      <c r="I64" s="117">
        <f>'Tab 3'!I64+'Tab 4-PPN1'!I48+'Tab 4-PPN2'!I48+'Tab 4-PPN3'!I48+'Tab 4-PPN4'!I48+'Tab 4-PPN5'!I48+'Tab 4-PPN6'!I48+'Tab 4-PPN7'!I48+'Tab 4-PPN8'!I48+'Tab 4-PPN9'!I48+'Tab 4-PPN10'!I48</f>
        <v>0</v>
      </c>
      <c r="J64" s="117">
        <f>'Tab 3'!J64+'Tab 4-PPN1'!J48+'Tab 4-PPN2'!J48+'Tab 4-PPN3'!J48+'Tab 4-PPN4'!J48+'Tab 4-PPN5'!J48+'Tab 4-PPN6'!J48+'Tab 4-PPN7'!J48+'Tab 4-PPN8'!J48+'Tab 4-PPN9'!J48+'Tab 4-PPN10'!J48</f>
        <v>0</v>
      </c>
      <c r="K64" s="117">
        <f>'Tab 3'!K64+'Tab 4-PPN1'!K48+'Tab 4-PPN2'!K48+'Tab 4-PPN3'!K48+'Tab 4-PPN4'!K48+'Tab 4-PPN5'!K48+'Tab 4-PPN6'!K48+'Tab 4-PPN7'!K48+'Tab 4-PPN8'!K48+'Tab 4-PPN9'!K48+'Tab 4-PPN10'!K48</f>
        <v>0</v>
      </c>
      <c r="L64" s="190">
        <f>'Tab 3'!L64+'Tab 4-PPN1'!L48+'Tab 4-PPN2'!L48+'Tab 4-PPN3'!L48+'Tab 4-PPN4'!L48+'Tab 4-PPN5'!L48+'Tab 4-PPN6'!L48+'Tab 4-PPN7'!L48+'Tab 4-PPN8'!L48+'Tab 4-PPN9'!L48+'Tab 4-PPN10'!L48</f>
        <v>0</v>
      </c>
      <c r="M64" s="270">
        <f aca="true" t="shared" si="7" ref="M64:U64">M65</f>
        <v>0</v>
      </c>
      <c r="N64" s="116">
        <f t="shared" si="7"/>
        <v>0</v>
      </c>
      <c r="O64" s="116">
        <f t="shared" si="7"/>
        <v>0</v>
      </c>
      <c r="P64" s="116">
        <f t="shared" si="7"/>
        <v>0</v>
      </c>
      <c r="Q64" s="116">
        <f t="shared" si="7"/>
        <v>0</v>
      </c>
      <c r="R64" s="271">
        <f t="shared" si="7"/>
        <v>0</v>
      </c>
      <c r="S64" s="271">
        <f t="shared" si="7"/>
        <v>0</v>
      </c>
      <c r="T64" s="271">
        <f t="shared" si="7"/>
        <v>0</v>
      </c>
      <c r="U64" s="272">
        <f t="shared" si="7"/>
        <v>0</v>
      </c>
      <c r="W64" s="64"/>
      <c r="X64" s="64"/>
      <c r="Y64" s="64"/>
      <c r="Z64" s="64"/>
    </row>
    <row r="65" spans="1:26" ht="23.25">
      <c r="A65" s="142"/>
      <c r="B65" s="102"/>
      <c r="C65" s="103"/>
      <c r="D65" s="102"/>
      <c r="E65" s="117">
        <f>'Tab 3'!E65+'Tab 4-PPN1'!E49+'Tab 4-PPN2'!E49+'Tab 4-PPN3'!E49+'Tab 4-PPN4'!E49+'Tab 4-PPN5'!E49+'Tab 4-PPN6'!E49+'Tab 4-PPN7'!E49+'Tab 4-PPN8'!E49+'Tab 4-PPN9'!E49+'Tab 4-PPN10'!E49</f>
        <v>0</v>
      </c>
      <c r="F65" s="117">
        <f>'Tab 3'!F65+'Tab 4-PPN1'!F49+'Tab 4-PPN2'!F49+'Tab 4-PPN3'!F49+'Tab 4-PPN4'!F49+'Tab 4-PPN5'!F49+'Tab 4-PPN6'!F49+'Tab 4-PPN7'!F49+'Tab 4-PPN8'!F49+'Tab 4-PPN9'!F49+'Tab 4-PPN10'!F49</f>
        <v>0</v>
      </c>
      <c r="G65" s="117">
        <f>'Tab 3'!G65+'Tab 4-PPN1'!G49+'Tab 4-PPN2'!G49+'Tab 4-PPN3'!G49+'Tab 4-PPN4'!G49+'Tab 4-PPN5'!G49+'Tab 4-PPN6'!G49+'Tab 4-PPN7'!G49+'Tab 4-PPN8'!G49+'Tab 4-PPN9'!G49+'Tab 4-PPN10'!G49</f>
        <v>0</v>
      </c>
      <c r="H65" s="117">
        <f>'Tab 3'!H65+'Tab 4-PPN1'!H49+'Tab 4-PPN2'!H49+'Tab 4-PPN3'!H49+'Tab 4-PPN4'!H49+'Tab 4-PPN5'!H49+'Tab 4-PPN6'!H49+'Tab 4-PPN7'!H49+'Tab 4-PPN8'!H49+'Tab 4-PPN9'!H49+'Tab 4-PPN10'!H49</f>
        <v>0</v>
      </c>
      <c r="I65" s="117">
        <f>'Tab 3'!I65+'Tab 4-PPN1'!I49+'Tab 4-PPN2'!I49+'Tab 4-PPN3'!I49+'Tab 4-PPN4'!I49+'Tab 4-PPN5'!I49+'Tab 4-PPN6'!I49+'Tab 4-PPN7'!I49+'Tab 4-PPN8'!I49+'Tab 4-PPN9'!I49+'Tab 4-PPN10'!I49</f>
        <v>0</v>
      </c>
      <c r="J65" s="117">
        <f>'Tab 3'!J65+'Tab 4-PPN1'!J49+'Tab 4-PPN2'!J49+'Tab 4-PPN3'!J49+'Tab 4-PPN4'!J49+'Tab 4-PPN5'!J49+'Tab 4-PPN6'!J49+'Tab 4-PPN7'!J49+'Tab 4-PPN8'!J49+'Tab 4-PPN9'!J49+'Tab 4-PPN10'!J49</f>
        <v>0</v>
      </c>
      <c r="K65" s="117">
        <f>'Tab 3'!K65+'Tab 4-PPN1'!K49+'Tab 4-PPN2'!K49+'Tab 4-PPN3'!K49+'Tab 4-PPN4'!K49+'Tab 4-PPN5'!K49+'Tab 4-PPN6'!K49+'Tab 4-PPN7'!K49+'Tab 4-PPN8'!K49+'Tab 4-PPN9'!K49+'Tab 4-PPN10'!K49</f>
        <v>0</v>
      </c>
      <c r="L65" s="190">
        <f>'Tab 3'!L65+'Tab 4-PPN1'!L49+'Tab 4-PPN2'!L49+'Tab 4-PPN3'!L49+'Tab 4-PPN4'!L49+'Tab 4-PPN5'!L49+'Tab 4-PPN6'!L49+'Tab 4-PPN7'!L49+'Tab 4-PPN8'!L49+'Tab 4-PPN9'!L49+'Tab 4-PPN10'!L49</f>
        <v>0</v>
      </c>
      <c r="M65" s="270"/>
      <c r="N65" s="116"/>
      <c r="O65" s="116"/>
      <c r="P65" s="116"/>
      <c r="Q65" s="116"/>
      <c r="R65" s="271"/>
      <c r="S65" s="271"/>
      <c r="T65" s="271"/>
      <c r="U65" s="272"/>
      <c r="W65" s="64"/>
      <c r="X65" s="64"/>
      <c r="Y65" s="64"/>
      <c r="Z65" s="64"/>
    </row>
    <row r="66" spans="1:26" ht="46.5" thickBot="1">
      <c r="A66" s="142"/>
      <c r="B66" s="273" t="s">
        <v>9</v>
      </c>
      <c r="C66" s="274" t="s">
        <v>137</v>
      </c>
      <c r="D66" s="275">
        <v>615000</v>
      </c>
      <c r="E66" s="240">
        <f>'Tab 3'!E66+'Tab 4-PPN1'!E50+'Tab 4-PPN2'!E50+'Tab 4-PPN3'!E50+'Tab 4-PPN4'!E50+'Tab 4-PPN5'!E50+'Tab 4-PPN6'!E50+'Tab 4-PPN7'!E50+'Tab 4-PPN8'!E50+'Tab 4-PPN9'!E50+'Tab 4-PPN10'!E50</f>
        <v>0</v>
      </c>
      <c r="F66" s="240">
        <f>'Tab 3'!F66+'Tab 4-PPN1'!F50+'Tab 4-PPN2'!F50+'Tab 4-PPN3'!F50+'Tab 4-PPN4'!F50+'Tab 4-PPN5'!F50+'Tab 4-PPN6'!F50+'Tab 4-PPN7'!F50+'Tab 4-PPN8'!F50+'Tab 4-PPN9'!F50+'Tab 4-PPN10'!F50</f>
        <v>0</v>
      </c>
      <c r="G66" s="240">
        <f>'Tab 3'!G66+'Tab 4-PPN1'!G50+'Tab 4-PPN2'!G50+'Tab 4-PPN3'!G50+'Tab 4-PPN4'!G50+'Tab 4-PPN5'!G50+'Tab 4-PPN6'!G50+'Tab 4-PPN7'!G50+'Tab 4-PPN8'!G50+'Tab 4-PPN9'!G50+'Tab 4-PPN10'!G50</f>
        <v>0</v>
      </c>
      <c r="H66" s="240">
        <f>'Tab 3'!H66+'Tab 4-PPN1'!H50+'Tab 4-PPN2'!H50+'Tab 4-PPN3'!H50+'Tab 4-PPN4'!H50+'Tab 4-PPN5'!H50+'Tab 4-PPN6'!H50+'Tab 4-PPN7'!H50+'Tab 4-PPN8'!H50+'Tab 4-PPN9'!H50+'Tab 4-PPN10'!H50</f>
        <v>0</v>
      </c>
      <c r="I66" s="240">
        <f>'Tab 3'!I66+'Tab 4-PPN1'!I50+'Tab 4-PPN2'!I50+'Tab 4-PPN3'!I50+'Tab 4-PPN4'!I50+'Tab 4-PPN5'!I50+'Tab 4-PPN6'!I50+'Tab 4-PPN7'!I50+'Tab 4-PPN8'!I50+'Tab 4-PPN9'!I50+'Tab 4-PPN10'!I50</f>
        <v>0</v>
      </c>
      <c r="J66" s="240">
        <f>'Tab 3'!J66+'Tab 4-PPN1'!J50+'Tab 4-PPN2'!J50+'Tab 4-PPN3'!J50+'Tab 4-PPN4'!J50+'Tab 4-PPN5'!J50+'Tab 4-PPN6'!J50+'Tab 4-PPN7'!J50+'Tab 4-PPN8'!J50+'Tab 4-PPN9'!J50+'Tab 4-PPN10'!J50</f>
        <v>0</v>
      </c>
      <c r="K66" s="240">
        <f>'Tab 3'!K66+'Tab 4-PPN1'!K50+'Tab 4-PPN2'!K50+'Tab 4-PPN3'!K50+'Tab 4-PPN4'!K50+'Tab 4-PPN5'!K50+'Tab 4-PPN6'!K50+'Tab 4-PPN7'!K50+'Tab 4-PPN8'!K50+'Tab 4-PPN9'!K50+'Tab 4-PPN10'!K50</f>
        <v>0</v>
      </c>
      <c r="L66" s="241">
        <f>'Tab 3'!L66+'Tab 4-PPN1'!L50+'Tab 4-PPN2'!L50+'Tab 4-PPN3'!L50+'Tab 4-PPN4'!L50+'Tab 4-PPN5'!L50+'Tab 4-PPN6'!L50+'Tab 4-PPN7'!L50+'Tab 4-PPN8'!L50+'Tab 4-PPN9'!L50+'Tab 4-PPN10'!L50</f>
        <v>0</v>
      </c>
      <c r="M66" s="276">
        <f aca="true" t="shared" si="8" ref="M66:U66">M67+M70</f>
        <v>0</v>
      </c>
      <c r="N66" s="240">
        <f t="shared" si="8"/>
        <v>0</v>
      </c>
      <c r="O66" s="240">
        <f t="shared" si="8"/>
        <v>0</v>
      </c>
      <c r="P66" s="240">
        <f t="shared" si="8"/>
        <v>0</v>
      </c>
      <c r="Q66" s="240">
        <f t="shared" si="8"/>
        <v>0</v>
      </c>
      <c r="R66" s="256">
        <f t="shared" si="8"/>
        <v>0</v>
      </c>
      <c r="S66" s="256">
        <f t="shared" si="8"/>
        <v>0</v>
      </c>
      <c r="T66" s="256">
        <f t="shared" si="8"/>
        <v>0</v>
      </c>
      <c r="U66" s="257">
        <f t="shared" si="8"/>
        <v>0</v>
      </c>
      <c r="W66" s="64"/>
      <c r="X66" s="64"/>
      <c r="Y66" s="64"/>
      <c r="Z66" s="64"/>
    </row>
    <row r="67" spans="1:26" ht="46.5">
      <c r="A67" s="142"/>
      <c r="B67" s="277">
        <v>1</v>
      </c>
      <c r="C67" s="109" t="s">
        <v>138</v>
      </c>
      <c r="D67" s="157">
        <v>615100</v>
      </c>
      <c r="E67" s="117">
        <f>'Tab 3'!E67+'Tab 4-PPN1'!E51+'Tab 4-PPN2'!E51+'Tab 4-PPN3'!E51+'Tab 4-PPN4'!E51+'Tab 4-PPN5'!E51+'Tab 4-PPN6'!E51+'Tab 4-PPN7'!E51+'Tab 4-PPN8'!E51+'Tab 4-PPN9'!E51+'Tab 4-PPN10'!E51</f>
        <v>0</v>
      </c>
      <c r="F67" s="117">
        <f>'Tab 3'!F67+'Tab 4-PPN1'!F51+'Tab 4-PPN2'!F51+'Tab 4-PPN3'!F51+'Tab 4-PPN4'!F51+'Tab 4-PPN5'!F51+'Tab 4-PPN6'!F51+'Tab 4-PPN7'!F51+'Tab 4-PPN8'!F51+'Tab 4-PPN9'!F51+'Tab 4-PPN10'!F51</f>
        <v>0</v>
      </c>
      <c r="G67" s="117">
        <f>'Tab 3'!G67+'Tab 4-PPN1'!G51+'Tab 4-PPN2'!G51+'Tab 4-PPN3'!G51+'Tab 4-PPN4'!G51+'Tab 4-PPN5'!G51+'Tab 4-PPN6'!G51+'Tab 4-PPN7'!G51+'Tab 4-PPN8'!G51+'Tab 4-PPN9'!G51+'Tab 4-PPN10'!G51</f>
        <v>0</v>
      </c>
      <c r="H67" s="117">
        <f>'Tab 3'!H67+'Tab 4-PPN1'!H51+'Tab 4-PPN2'!H51+'Tab 4-PPN3'!H51+'Tab 4-PPN4'!H51+'Tab 4-PPN5'!H51+'Tab 4-PPN6'!H51+'Tab 4-PPN7'!H51+'Tab 4-PPN8'!H51+'Tab 4-PPN9'!H51+'Tab 4-PPN10'!H51</f>
        <v>0</v>
      </c>
      <c r="I67" s="117">
        <f>'Tab 3'!I67+'Tab 4-PPN1'!I51+'Tab 4-PPN2'!I51+'Tab 4-PPN3'!I51+'Tab 4-PPN4'!I51+'Tab 4-PPN5'!I51+'Tab 4-PPN6'!I51+'Tab 4-PPN7'!I51+'Tab 4-PPN8'!I51+'Tab 4-PPN9'!I51+'Tab 4-PPN10'!I51</f>
        <v>0</v>
      </c>
      <c r="J67" s="117">
        <f>'Tab 3'!J67+'Tab 4-PPN1'!J51+'Tab 4-PPN2'!J51+'Tab 4-PPN3'!J51+'Tab 4-PPN4'!J51+'Tab 4-PPN5'!J51+'Tab 4-PPN6'!J51+'Tab 4-PPN7'!J51+'Tab 4-PPN8'!J51+'Tab 4-PPN9'!J51+'Tab 4-PPN10'!J51</f>
        <v>0</v>
      </c>
      <c r="K67" s="117">
        <f>'Tab 3'!K67+'Tab 4-PPN1'!K51+'Tab 4-PPN2'!K51+'Tab 4-PPN3'!K51+'Tab 4-PPN4'!K51+'Tab 4-PPN5'!K51+'Tab 4-PPN6'!K51+'Tab 4-PPN7'!K51+'Tab 4-PPN8'!K51+'Tab 4-PPN9'!K51+'Tab 4-PPN10'!K51</f>
        <v>0</v>
      </c>
      <c r="L67" s="190">
        <f>'Tab 3'!L67+'Tab 4-PPN1'!L51+'Tab 4-PPN2'!L51+'Tab 4-PPN3'!L51+'Tab 4-PPN4'!L51+'Tab 4-PPN5'!L51+'Tab 4-PPN6'!L51+'Tab 4-PPN7'!L51+'Tab 4-PPN8'!L51+'Tab 4-PPN9'!L51+'Tab 4-PPN10'!L51</f>
        <v>0</v>
      </c>
      <c r="M67" s="278">
        <f aca="true" t="shared" si="9" ref="M67:U67">SUM(M68:M69)</f>
        <v>0</v>
      </c>
      <c r="N67" s="279">
        <f t="shared" si="9"/>
        <v>0</v>
      </c>
      <c r="O67" s="279">
        <f t="shared" si="9"/>
        <v>0</v>
      </c>
      <c r="P67" s="279">
        <f t="shared" si="9"/>
        <v>0</v>
      </c>
      <c r="Q67" s="279">
        <f t="shared" si="9"/>
        <v>0</v>
      </c>
      <c r="R67" s="280">
        <f t="shared" si="9"/>
        <v>0</v>
      </c>
      <c r="S67" s="280">
        <f t="shared" si="9"/>
        <v>0</v>
      </c>
      <c r="T67" s="280">
        <f t="shared" si="9"/>
        <v>0</v>
      </c>
      <c r="U67" s="281">
        <f t="shared" si="9"/>
        <v>0</v>
      </c>
      <c r="W67" s="64"/>
      <c r="X67" s="64"/>
      <c r="Y67" s="64"/>
      <c r="Z67" s="64"/>
    </row>
    <row r="68" spans="1:26" ht="23.25">
      <c r="A68" s="142"/>
      <c r="B68" s="113"/>
      <c r="C68" s="112"/>
      <c r="D68" s="113"/>
      <c r="E68" s="117">
        <f>'Tab 3'!E68+'Tab 4-PPN1'!E52+'Tab 4-PPN2'!E52+'Tab 4-PPN3'!E52+'Tab 4-PPN4'!E52+'Tab 4-PPN5'!E52+'Tab 4-PPN6'!E52+'Tab 4-PPN7'!E52+'Tab 4-PPN8'!E52+'Tab 4-PPN9'!E52+'Tab 4-PPN10'!E52</f>
        <v>0</v>
      </c>
      <c r="F68" s="117">
        <f>'Tab 3'!F68+'Tab 4-PPN1'!F52+'Tab 4-PPN2'!F52+'Tab 4-PPN3'!F52+'Tab 4-PPN4'!F52+'Tab 4-PPN5'!F52+'Tab 4-PPN6'!F52+'Tab 4-PPN7'!F52+'Tab 4-PPN8'!F52+'Tab 4-PPN9'!F52+'Tab 4-PPN10'!F52</f>
        <v>0</v>
      </c>
      <c r="G68" s="117">
        <f>'Tab 3'!G68+'Tab 4-PPN1'!G52+'Tab 4-PPN2'!G52+'Tab 4-PPN3'!G52+'Tab 4-PPN4'!G52+'Tab 4-PPN5'!G52+'Tab 4-PPN6'!G52+'Tab 4-PPN7'!G52+'Tab 4-PPN8'!G52+'Tab 4-PPN9'!G52+'Tab 4-PPN10'!G52</f>
        <v>0</v>
      </c>
      <c r="H68" s="117">
        <f>'Tab 3'!H68+'Tab 4-PPN1'!H52+'Tab 4-PPN2'!H52+'Tab 4-PPN3'!H52+'Tab 4-PPN4'!H52+'Tab 4-PPN5'!H52+'Tab 4-PPN6'!H52+'Tab 4-PPN7'!H52+'Tab 4-PPN8'!H52+'Tab 4-PPN9'!H52+'Tab 4-PPN10'!H52</f>
        <v>0</v>
      </c>
      <c r="I68" s="117">
        <f>'Tab 3'!I68+'Tab 4-PPN1'!I52+'Tab 4-PPN2'!I52+'Tab 4-PPN3'!I52+'Tab 4-PPN4'!I52+'Tab 4-PPN5'!I52+'Tab 4-PPN6'!I52+'Tab 4-PPN7'!I52+'Tab 4-PPN8'!I52+'Tab 4-PPN9'!I52+'Tab 4-PPN10'!I52</f>
        <v>0</v>
      </c>
      <c r="J68" s="117">
        <f>'Tab 3'!J68+'Tab 4-PPN1'!J52+'Tab 4-PPN2'!J52+'Tab 4-PPN3'!J52+'Tab 4-PPN4'!J52+'Tab 4-PPN5'!J52+'Tab 4-PPN6'!J52+'Tab 4-PPN7'!J52+'Tab 4-PPN8'!J52+'Tab 4-PPN9'!J52+'Tab 4-PPN10'!J52</f>
        <v>0</v>
      </c>
      <c r="K68" s="117">
        <f>'Tab 3'!K68+'Tab 4-PPN1'!K52+'Tab 4-PPN2'!K52+'Tab 4-PPN3'!K52+'Tab 4-PPN4'!K52+'Tab 4-PPN5'!K52+'Tab 4-PPN6'!K52+'Tab 4-PPN7'!K52+'Tab 4-PPN8'!K52+'Tab 4-PPN9'!K52+'Tab 4-PPN10'!K52</f>
        <v>0</v>
      </c>
      <c r="L68" s="190">
        <f>'Tab 3'!L68+'Tab 4-PPN1'!L52+'Tab 4-PPN2'!L52+'Tab 4-PPN3'!L52+'Tab 4-PPN4'!L52+'Tab 4-PPN5'!L52+'Tab 4-PPN6'!L52+'Tab 4-PPN7'!L52+'Tab 4-PPN8'!L52+'Tab 4-PPN9'!L52+'Tab 4-PPN10'!L52</f>
        <v>0</v>
      </c>
      <c r="M68" s="282"/>
      <c r="N68" s="283"/>
      <c r="O68" s="283"/>
      <c r="P68" s="283"/>
      <c r="Q68" s="283"/>
      <c r="R68" s="284"/>
      <c r="S68" s="284"/>
      <c r="T68" s="284"/>
      <c r="U68" s="285"/>
      <c r="W68" s="64"/>
      <c r="X68" s="64"/>
      <c r="Y68" s="64"/>
      <c r="Z68" s="64"/>
    </row>
    <row r="69" spans="1:26" ht="23.25">
      <c r="A69" s="142"/>
      <c r="B69" s="113"/>
      <c r="C69" s="112"/>
      <c r="D69" s="113"/>
      <c r="E69" s="117">
        <f>'Tab 3'!E69+'Tab 4-PPN1'!E53+'Tab 4-PPN2'!E53+'Tab 4-PPN3'!E53+'Tab 4-PPN4'!E53+'Tab 4-PPN5'!E53+'Tab 4-PPN6'!E53+'Tab 4-PPN7'!E53+'Tab 4-PPN8'!E53+'Tab 4-PPN9'!E53+'Tab 4-PPN10'!E53</f>
        <v>0</v>
      </c>
      <c r="F69" s="117">
        <f>'Tab 3'!F69+'Tab 4-PPN1'!F53+'Tab 4-PPN2'!F53+'Tab 4-PPN3'!F53+'Tab 4-PPN4'!F53+'Tab 4-PPN5'!F53+'Tab 4-PPN6'!F53+'Tab 4-PPN7'!F53+'Tab 4-PPN8'!F53+'Tab 4-PPN9'!F53+'Tab 4-PPN10'!F53</f>
        <v>0</v>
      </c>
      <c r="G69" s="117">
        <f>'Tab 3'!G69+'Tab 4-PPN1'!G53+'Tab 4-PPN2'!G53+'Tab 4-PPN3'!G53+'Tab 4-PPN4'!G53+'Tab 4-PPN5'!G53+'Tab 4-PPN6'!G53+'Tab 4-PPN7'!G53+'Tab 4-PPN8'!G53+'Tab 4-PPN9'!G53+'Tab 4-PPN10'!G53</f>
        <v>0</v>
      </c>
      <c r="H69" s="117">
        <f>'Tab 3'!H69+'Tab 4-PPN1'!H53+'Tab 4-PPN2'!H53+'Tab 4-PPN3'!H53+'Tab 4-PPN4'!H53+'Tab 4-PPN5'!H53+'Tab 4-PPN6'!H53+'Tab 4-PPN7'!H53+'Tab 4-PPN8'!H53+'Tab 4-PPN9'!H53+'Tab 4-PPN10'!H53</f>
        <v>0</v>
      </c>
      <c r="I69" s="117">
        <f>'Tab 3'!I69+'Tab 4-PPN1'!I53+'Tab 4-PPN2'!I53+'Tab 4-PPN3'!I53+'Tab 4-PPN4'!I53+'Tab 4-PPN5'!I53+'Tab 4-PPN6'!I53+'Tab 4-PPN7'!I53+'Tab 4-PPN8'!I53+'Tab 4-PPN9'!I53+'Tab 4-PPN10'!I53</f>
        <v>0</v>
      </c>
      <c r="J69" s="117">
        <f>'Tab 3'!J69+'Tab 4-PPN1'!J53+'Tab 4-PPN2'!J53+'Tab 4-PPN3'!J53+'Tab 4-PPN4'!J53+'Tab 4-PPN5'!J53+'Tab 4-PPN6'!J53+'Tab 4-PPN7'!J53+'Tab 4-PPN8'!J53+'Tab 4-PPN9'!J53+'Tab 4-PPN10'!J53</f>
        <v>0</v>
      </c>
      <c r="K69" s="117">
        <f>'Tab 3'!K69+'Tab 4-PPN1'!K53+'Tab 4-PPN2'!K53+'Tab 4-PPN3'!K53+'Tab 4-PPN4'!K53+'Tab 4-PPN5'!K53+'Tab 4-PPN6'!K53+'Tab 4-PPN7'!K53+'Tab 4-PPN8'!K53+'Tab 4-PPN9'!K53+'Tab 4-PPN10'!K53</f>
        <v>0</v>
      </c>
      <c r="L69" s="190">
        <f>'Tab 3'!L69+'Tab 4-PPN1'!L53+'Tab 4-PPN2'!L53+'Tab 4-PPN3'!L53+'Tab 4-PPN4'!L53+'Tab 4-PPN5'!L53+'Tab 4-PPN6'!L53+'Tab 4-PPN7'!L53+'Tab 4-PPN8'!L53+'Tab 4-PPN9'!L53+'Tab 4-PPN10'!L53</f>
        <v>0</v>
      </c>
      <c r="M69" s="282"/>
      <c r="N69" s="283"/>
      <c r="O69" s="283"/>
      <c r="P69" s="283"/>
      <c r="Q69" s="283"/>
      <c r="R69" s="284"/>
      <c r="S69" s="284"/>
      <c r="T69" s="284"/>
      <c r="U69" s="285"/>
      <c r="W69" s="64"/>
      <c r="X69" s="64"/>
      <c r="Y69" s="64"/>
      <c r="Z69" s="64"/>
    </row>
    <row r="70" spans="1:26" ht="46.5">
      <c r="A70" s="142"/>
      <c r="B70" s="113">
        <v>2</v>
      </c>
      <c r="C70" s="118" t="s">
        <v>139</v>
      </c>
      <c r="D70" s="113">
        <v>615200</v>
      </c>
      <c r="E70" s="117">
        <f>'Tab 3'!E70+'Tab 4-PPN1'!E54+'Tab 4-PPN2'!E54+'Tab 4-PPN3'!E54+'Tab 4-PPN4'!E54+'Tab 4-PPN5'!E54+'Tab 4-PPN6'!E54+'Tab 4-PPN7'!E54+'Tab 4-PPN8'!E54+'Tab 4-PPN9'!E54+'Tab 4-PPN10'!E54</f>
        <v>0</v>
      </c>
      <c r="F70" s="117">
        <f>'Tab 3'!F70+'Tab 4-PPN1'!F54+'Tab 4-PPN2'!F54+'Tab 4-PPN3'!F54+'Tab 4-PPN4'!F54+'Tab 4-PPN5'!F54+'Tab 4-PPN6'!F54+'Tab 4-PPN7'!F54+'Tab 4-PPN8'!F54+'Tab 4-PPN9'!F54+'Tab 4-PPN10'!F54</f>
        <v>0</v>
      </c>
      <c r="G70" s="117">
        <f>'Tab 3'!G70+'Tab 4-PPN1'!G54+'Tab 4-PPN2'!G54+'Tab 4-PPN3'!G54+'Tab 4-PPN4'!G54+'Tab 4-PPN5'!G54+'Tab 4-PPN6'!G54+'Tab 4-PPN7'!G54+'Tab 4-PPN8'!G54+'Tab 4-PPN9'!G54+'Tab 4-PPN10'!G54</f>
        <v>0</v>
      </c>
      <c r="H70" s="117">
        <f>'Tab 3'!H70+'Tab 4-PPN1'!H54+'Tab 4-PPN2'!H54+'Tab 4-PPN3'!H54+'Tab 4-PPN4'!H54+'Tab 4-PPN5'!H54+'Tab 4-PPN6'!H54+'Tab 4-PPN7'!H54+'Tab 4-PPN8'!H54+'Tab 4-PPN9'!H54+'Tab 4-PPN10'!H54</f>
        <v>0</v>
      </c>
      <c r="I70" s="117">
        <f>'Tab 3'!I70+'Tab 4-PPN1'!I54+'Tab 4-PPN2'!I54+'Tab 4-PPN3'!I54+'Tab 4-PPN4'!I54+'Tab 4-PPN5'!I54+'Tab 4-PPN6'!I54+'Tab 4-PPN7'!I54+'Tab 4-PPN8'!I54+'Tab 4-PPN9'!I54+'Tab 4-PPN10'!I54</f>
        <v>0</v>
      </c>
      <c r="J70" s="117">
        <f>'Tab 3'!J70+'Tab 4-PPN1'!J54+'Tab 4-PPN2'!J54+'Tab 4-PPN3'!J54+'Tab 4-PPN4'!J54+'Tab 4-PPN5'!J54+'Tab 4-PPN6'!J54+'Tab 4-PPN7'!J54+'Tab 4-PPN8'!J54+'Tab 4-PPN9'!J54+'Tab 4-PPN10'!J54</f>
        <v>0</v>
      </c>
      <c r="K70" s="117">
        <f>'Tab 3'!K70+'Tab 4-PPN1'!K54+'Tab 4-PPN2'!K54+'Tab 4-PPN3'!K54+'Tab 4-PPN4'!K54+'Tab 4-PPN5'!K54+'Tab 4-PPN6'!K54+'Tab 4-PPN7'!K54+'Tab 4-PPN8'!K54+'Tab 4-PPN9'!K54+'Tab 4-PPN10'!K54</f>
        <v>0</v>
      </c>
      <c r="L70" s="190">
        <f>'Tab 3'!L70+'Tab 4-PPN1'!L54+'Tab 4-PPN2'!L54+'Tab 4-PPN3'!L54+'Tab 4-PPN4'!L54+'Tab 4-PPN5'!L54+'Tab 4-PPN6'!L54+'Tab 4-PPN7'!L54+'Tab 4-PPN8'!L54+'Tab 4-PPN9'!L54+'Tab 4-PPN10'!L54</f>
        <v>0</v>
      </c>
      <c r="M70" s="282">
        <f aca="true" t="shared" si="10" ref="M70:U70">M72</f>
        <v>0</v>
      </c>
      <c r="N70" s="283">
        <f t="shared" si="10"/>
        <v>0</v>
      </c>
      <c r="O70" s="283">
        <f t="shared" si="10"/>
        <v>0</v>
      </c>
      <c r="P70" s="283">
        <f t="shared" si="10"/>
        <v>0</v>
      </c>
      <c r="Q70" s="283">
        <f t="shared" si="10"/>
        <v>0</v>
      </c>
      <c r="R70" s="284">
        <f t="shared" si="10"/>
        <v>0</v>
      </c>
      <c r="S70" s="284">
        <f t="shared" si="10"/>
        <v>0</v>
      </c>
      <c r="T70" s="284">
        <f t="shared" si="10"/>
        <v>0</v>
      </c>
      <c r="U70" s="285">
        <f t="shared" si="10"/>
        <v>0</v>
      </c>
      <c r="W70" s="64"/>
      <c r="X70" s="64"/>
      <c r="Y70" s="64"/>
      <c r="Z70" s="64"/>
    </row>
    <row r="71" spans="1:26" ht="23.25">
      <c r="A71" s="142"/>
      <c r="B71" s="113"/>
      <c r="C71" s="118"/>
      <c r="D71" s="113"/>
      <c r="E71" s="117">
        <f>'Tab 3'!E71+'Tab 4-PPN1'!E55+'Tab 4-PPN2'!E55+'Tab 4-PPN3'!E55+'Tab 4-PPN4'!E55+'Tab 4-PPN5'!E55+'Tab 4-PPN6'!E55+'Tab 4-PPN7'!E55+'Tab 4-PPN8'!E55+'Tab 4-PPN9'!E55+'Tab 4-PPN10'!E55</f>
        <v>0</v>
      </c>
      <c r="F71" s="117">
        <f>'Tab 3'!F71+'Tab 4-PPN1'!F55+'Tab 4-PPN2'!F55+'Tab 4-PPN3'!F55+'Tab 4-PPN4'!F55+'Tab 4-PPN5'!F55+'Tab 4-PPN6'!F55+'Tab 4-PPN7'!F55+'Tab 4-PPN8'!F55+'Tab 4-PPN9'!F55+'Tab 4-PPN10'!F55</f>
        <v>0</v>
      </c>
      <c r="G71" s="117">
        <f>'Tab 3'!G71+'Tab 4-PPN1'!G55+'Tab 4-PPN2'!G55+'Tab 4-PPN3'!G55+'Tab 4-PPN4'!G55+'Tab 4-PPN5'!G55+'Tab 4-PPN6'!G55+'Tab 4-PPN7'!G55+'Tab 4-PPN8'!G55+'Tab 4-PPN9'!G55+'Tab 4-PPN10'!G55</f>
        <v>0</v>
      </c>
      <c r="H71" s="117">
        <f>'Tab 3'!H71+'Tab 4-PPN1'!H55+'Tab 4-PPN2'!H55+'Tab 4-PPN3'!H55+'Tab 4-PPN4'!H55+'Tab 4-PPN5'!H55+'Tab 4-PPN6'!H55+'Tab 4-PPN7'!H55+'Tab 4-PPN8'!H55+'Tab 4-PPN9'!H55+'Tab 4-PPN10'!H55</f>
        <v>0</v>
      </c>
      <c r="I71" s="117">
        <f>'Tab 3'!I71+'Tab 4-PPN1'!I55+'Tab 4-PPN2'!I55+'Tab 4-PPN3'!I55+'Tab 4-PPN4'!I55+'Tab 4-PPN5'!I55+'Tab 4-PPN6'!I55+'Tab 4-PPN7'!I55+'Tab 4-PPN8'!I55+'Tab 4-PPN9'!I55+'Tab 4-PPN10'!I55</f>
        <v>0</v>
      </c>
      <c r="J71" s="117">
        <f>'Tab 3'!J71+'Tab 4-PPN1'!J55+'Tab 4-PPN2'!J55+'Tab 4-PPN3'!J55+'Tab 4-PPN4'!J55+'Tab 4-PPN5'!J55+'Tab 4-PPN6'!J55+'Tab 4-PPN7'!J55+'Tab 4-PPN8'!J55+'Tab 4-PPN9'!J55+'Tab 4-PPN10'!J55</f>
        <v>0</v>
      </c>
      <c r="K71" s="117">
        <f>'Tab 3'!K71+'Tab 4-PPN1'!K55+'Tab 4-PPN2'!K55+'Tab 4-PPN3'!K55+'Tab 4-PPN4'!K55+'Tab 4-PPN5'!K55+'Tab 4-PPN6'!K55+'Tab 4-PPN7'!K55+'Tab 4-PPN8'!K55+'Tab 4-PPN9'!K55+'Tab 4-PPN10'!K55</f>
        <v>0</v>
      </c>
      <c r="L71" s="190">
        <f>'Tab 3'!L71+'Tab 4-PPN1'!L55+'Tab 4-PPN2'!L55+'Tab 4-PPN3'!L55+'Tab 4-PPN4'!L55+'Tab 4-PPN5'!L55+'Tab 4-PPN6'!L55+'Tab 4-PPN7'!L55+'Tab 4-PPN8'!L55+'Tab 4-PPN9'!L55+'Tab 4-PPN10'!L55</f>
        <v>0</v>
      </c>
      <c r="M71" s="282"/>
      <c r="N71" s="283"/>
      <c r="O71" s="283"/>
      <c r="P71" s="283"/>
      <c r="Q71" s="283"/>
      <c r="R71" s="284"/>
      <c r="S71" s="284"/>
      <c r="T71" s="284"/>
      <c r="U71" s="285"/>
      <c r="W71" s="64"/>
      <c r="X71" s="64"/>
      <c r="Y71" s="64"/>
      <c r="Z71" s="64"/>
    </row>
    <row r="72" spans="1:26" ht="23.25">
      <c r="A72" s="142"/>
      <c r="B72" s="113"/>
      <c r="C72" s="118"/>
      <c r="D72" s="113"/>
      <c r="E72" s="117">
        <f>'Tab 3'!E72</f>
        <v>0</v>
      </c>
      <c r="F72" s="117">
        <f>'Tab 3'!F72</f>
        <v>0</v>
      </c>
      <c r="G72" s="117">
        <f>'Tab 3'!G72</f>
        <v>0</v>
      </c>
      <c r="H72" s="117">
        <f>'Tab 3'!H72</f>
        <v>0</v>
      </c>
      <c r="I72" s="117">
        <f>'Tab 3'!I72</f>
        <v>0</v>
      </c>
      <c r="J72" s="117">
        <f>'Tab 3'!J72</f>
        <v>0</v>
      </c>
      <c r="K72" s="117">
        <f>'Tab 3'!K72</f>
        <v>0</v>
      </c>
      <c r="L72" s="190">
        <f>'Tab 3'!L72</f>
        <v>0</v>
      </c>
      <c r="M72" s="282"/>
      <c r="N72" s="283"/>
      <c r="O72" s="283"/>
      <c r="P72" s="283"/>
      <c r="Q72" s="283"/>
      <c r="R72" s="284"/>
      <c r="S72" s="284"/>
      <c r="T72" s="284"/>
      <c r="U72" s="285"/>
      <c r="W72" s="64"/>
      <c r="X72" s="64"/>
      <c r="Y72" s="64"/>
      <c r="Z72" s="64"/>
    </row>
    <row r="73" spans="1:26" ht="24" thickBot="1">
      <c r="A73" s="142"/>
      <c r="B73" s="273" t="s">
        <v>10</v>
      </c>
      <c r="C73" s="274" t="s">
        <v>140</v>
      </c>
      <c r="D73" s="275">
        <v>616000</v>
      </c>
      <c r="E73" s="240">
        <f>'Tab 3'!E73+'Tab 4-PPN1'!E56+'Tab 4-PPN2'!E56+'Tab 4-PPN3'!E56+'Tab 4-PPN4'!E56+'Tab 4-PPN5'!E56+'Tab 4-PPN6'!E56+'Tab 4-PPN7'!E56+'Tab 4-PPN8'!E56+'Tab 4-PPN9'!E56+'Tab 4-PPN10'!E56</f>
        <v>0</v>
      </c>
      <c r="F73" s="240">
        <f>'Tab 3'!F73+'Tab 4-PPN1'!F56+'Tab 4-PPN2'!F56+'Tab 4-PPN3'!F56+'Tab 4-PPN4'!F56+'Tab 4-PPN5'!F56+'Tab 4-PPN6'!F56+'Tab 4-PPN7'!F56+'Tab 4-PPN8'!F56+'Tab 4-PPN9'!F56+'Tab 4-PPN10'!F56</f>
        <v>0</v>
      </c>
      <c r="G73" s="240">
        <f>'Tab 3'!G73+'Tab 4-PPN1'!G56+'Tab 4-PPN2'!G56+'Tab 4-PPN3'!G56+'Tab 4-PPN4'!G56+'Tab 4-PPN5'!G56+'Tab 4-PPN6'!G56+'Tab 4-PPN7'!G56+'Tab 4-PPN8'!G56+'Tab 4-PPN9'!G56+'Tab 4-PPN10'!G56</f>
        <v>0</v>
      </c>
      <c r="H73" s="240">
        <f>'Tab 3'!H73+'Tab 4-PPN1'!H56+'Tab 4-PPN2'!H56+'Tab 4-PPN3'!H56+'Tab 4-PPN4'!H56+'Tab 4-PPN5'!H56+'Tab 4-PPN6'!H56+'Tab 4-PPN7'!H56+'Tab 4-PPN8'!H56+'Tab 4-PPN9'!H56+'Tab 4-PPN10'!H56</f>
        <v>0</v>
      </c>
      <c r="I73" s="240">
        <f>'Tab 3'!I73+'Tab 4-PPN1'!I56+'Tab 4-PPN2'!I56+'Tab 4-PPN3'!I56+'Tab 4-PPN4'!I56+'Tab 4-PPN5'!I56+'Tab 4-PPN6'!I56+'Tab 4-PPN7'!I56+'Tab 4-PPN8'!I56+'Tab 4-PPN9'!I56+'Tab 4-PPN10'!I56</f>
        <v>0</v>
      </c>
      <c r="J73" s="240">
        <f>'Tab 3'!J73+'Tab 4-PPN1'!J56+'Tab 4-PPN2'!J56+'Tab 4-PPN3'!J56+'Tab 4-PPN4'!J56+'Tab 4-PPN5'!J56+'Tab 4-PPN6'!J56+'Tab 4-PPN7'!J56+'Tab 4-PPN8'!J56+'Tab 4-PPN9'!J56+'Tab 4-PPN10'!J56</f>
        <v>0</v>
      </c>
      <c r="K73" s="240">
        <f>'Tab 3'!K73+'Tab 4-PPN1'!K56+'Tab 4-PPN2'!K56+'Tab 4-PPN3'!K56+'Tab 4-PPN4'!K56+'Tab 4-PPN5'!K56+'Tab 4-PPN6'!K56+'Tab 4-PPN7'!K56+'Tab 4-PPN8'!K56+'Tab 4-PPN9'!K56+'Tab 4-PPN10'!K56</f>
        <v>0</v>
      </c>
      <c r="L73" s="241">
        <f>'Tab 3'!L73+'Tab 4-PPN1'!L56+'Tab 4-PPN2'!L56+'Tab 4-PPN3'!L56+'Tab 4-PPN4'!L56+'Tab 4-PPN5'!L56+'Tab 4-PPN6'!L56+'Tab 4-PPN7'!L56+'Tab 4-PPN8'!L56+'Tab 4-PPN9'!L56+'Tab 4-PPN10'!L56</f>
        <v>0</v>
      </c>
      <c r="M73" s="276">
        <f aca="true" t="shared" si="11" ref="M73:U73">M74</f>
        <v>0</v>
      </c>
      <c r="N73" s="240">
        <f t="shared" si="11"/>
        <v>0</v>
      </c>
      <c r="O73" s="240">
        <f t="shared" si="11"/>
        <v>0</v>
      </c>
      <c r="P73" s="240">
        <f t="shared" si="11"/>
        <v>0</v>
      </c>
      <c r="Q73" s="240">
        <f t="shared" si="11"/>
        <v>0</v>
      </c>
      <c r="R73" s="256">
        <f t="shared" si="11"/>
        <v>0</v>
      </c>
      <c r="S73" s="256">
        <f t="shared" si="11"/>
        <v>0</v>
      </c>
      <c r="T73" s="256">
        <f t="shared" si="11"/>
        <v>0</v>
      </c>
      <c r="U73" s="257">
        <f t="shared" si="11"/>
        <v>0</v>
      </c>
      <c r="W73" s="64"/>
      <c r="X73" s="64"/>
      <c r="Y73" s="64"/>
      <c r="Z73" s="64"/>
    </row>
    <row r="74" spans="1:26" ht="23.25">
      <c r="A74" s="142"/>
      <c r="B74" s="295">
        <v>1</v>
      </c>
      <c r="C74" s="121" t="s">
        <v>141</v>
      </c>
      <c r="D74" s="167">
        <v>616200</v>
      </c>
      <c r="E74" s="117">
        <f>'Tab 3'!E74+'Tab 4-PPN1'!E57+'Tab 4-PPN2'!E57+'Tab 4-PPN3'!E57+'Tab 4-PPN4'!E57+'Tab 4-PPN5'!E57+'Tab 4-PPN6'!E57+'Tab 4-PPN7'!E57+'Tab 4-PPN8'!E57+'Tab 4-PPN9'!E57+'Tab 4-PPN10'!E57</f>
        <v>0</v>
      </c>
      <c r="F74" s="117">
        <f>'Tab 3'!F74+'Tab 4-PPN1'!F57+'Tab 4-PPN2'!F57+'Tab 4-PPN3'!F57+'Tab 4-PPN4'!F57+'Tab 4-PPN5'!F57+'Tab 4-PPN6'!F57+'Tab 4-PPN7'!F57+'Tab 4-PPN8'!F57+'Tab 4-PPN9'!F57+'Tab 4-PPN10'!F57</f>
        <v>0</v>
      </c>
      <c r="G74" s="117">
        <f>'Tab 3'!G74+'Tab 4-PPN1'!G57+'Tab 4-PPN2'!G57+'Tab 4-PPN3'!G57+'Tab 4-PPN4'!G57+'Tab 4-PPN5'!G57+'Tab 4-PPN6'!G57+'Tab 4-PPN7'!G57+'Tab 4-PPN8'!G57+'Tab 4-PPN9'!G57+'Tab 4-PPN10'!G57</f>
        <v>0</v>
      </c>
      <c r="H74" s="117">
        <f>'Tab 3'!H74+'Tab 4-PPN1'!H57+'Tab 4-PPN2'!H57+'Tab 4-PPN3'!H57+'Tab 4-PPN4'!H57+'Tab 4-PPN5'!H57+'Tab 4-PPN6'!H57+'Tab 4-PPN7'!H57+'Tab 4-PPN8'!H57+'Tab 4-PPN9'!H57+'Tab 4-PPN10'!H57</f>
        <v>0</v>
      </c>
      <c r="I74" s="117">
        <f>'Tab 3'!I74+'Tab 4-PPN1'!I57+'Tab 4-PPN2'!I57+'Tab 4-PPN3'!I57+'Tab 4-PPN4'!I57+'Tab 4-PPN5'!I57+'Tab 4-PPN6'!I57+'Tab 4-PPN7'!I57+'Tab 4-PPN8'!I57+'Tab 4-PPN9'!I57+'Tab 4-PPN10'!I57</f>
        <v>0</v>
      </c>
      <c r="J74" s="117">
        <f>'Tab 3'!J74+'Tab 4-PPN1'!J57+'Tab 4-PPN2'!J57+'Tab 4-PPN3'!J57+'Tab 4-PPN4'!J57+'Tab 4-PPN5'!J57+'Tab 4-PPN6'!J57+'Tab 4-PPN7'!J57+'Tab 4-PPN8'!J57+'Tab 4-PPN9'!J57+'Tab 4-PPN10'!J57</f>
        <v>0</v>
      </c>
      <c r="K74" s="117">
        <f>'Tab 3'!K74+'Tab 4-PPN1'!K57+'Tab 4-PPN2'!K57+'Tab 4-PPN3'!K57+'Tab 4-PPN4'!K57+'Tab 4-PPN5'!K57+'Tab 4-PPN6'!K57+'Tab 4-PPN7'!K57+'Tab 4-PPN8'!K57+'Tab 4-PPN9'!K57+'Tab 4-PPN10'!K57</f>
        <v>0</v>
      </c>
      <c r="L74" s="190">
        <f>'Tab 3'!L74+'Tab 4-PPN1'!L57+'Tab 4-PPN2'!L57+'Tab 4-PPN3'!L57+'Tab 4-PPN4'!L57+'Tab 4-PPN5'!L57+'Tab 4-PPN6'!L57+'Tab 4-PPN7'!L57+'Tab 4-PPN8'!L57+'Tab 4-PPN9'!L57+'Tab 4-PPN10'!L57</f>
        <v>0</v>
      </c>
      <c r="M74" s="296"/>
      <c r="N74" s="297"/>
      <c r="O74" s="297"/>
      <c r="P74" s="297"/>
      <c r="Q74" s="297"/>
      <c r="R74" s="298"/>
      <c r="S74" s="298"/>
      <c r="T74" s="298"/>
      <c r="U74" s="299"/>
      <c r="W74" s="64"/>
      <c r="X74" s="64"/>
      <c r="Y74" s="64"/>
      <c r="Z74" s="64"/>
    </row>
    <row r="75" spans="1:26" ht="46.5" thickBot="1">
      <c r="A75" s="142"/>
      <c r="B75" s="273" t="s">
        <v>11</v>
      </c>
      <c r="C75" s="274" t="s">
        <v>142</v>
      </c>
      <c r="D75" s="300"/>
      <c r="E75" s="240">
        <f>'Tab 3'!E75+'Tab 4-PPN1'!E58+'Tab 4-PPN2'!E58+'Tab 4-PPN3'!E58+'Tab 4-PPN4'!E58+'Tab 4-PPN5'!E58+'Tab 4-PPN6'!E58+'Tab 4-PPN7'!E58+'Tab 4-PPN8'!E58+'Tab 4-PPN9'!E58+'Tab 4-PPN10'!E58</f>
        <v>0</v>
      </c>
      <c r="F75" s="240">
        <f>'Tab 3'!F75+'Tab 4-PPN1'!F58+'Tab 4-PPN2'!F58+'Tab 4-PPN3'!F58+'Tab 4-PPN4'!F58+'Tab 4-PPN5'!F58+'Tab 4-PPN6'!F58+'Tab 4-PPN7'!F58+'Tab 4-PPN8'!F58+'Tab 4-PPN9'!F58+'Tab 4-PPN10'!F58</f>
        <v>0</v>
      </c>
      <c r="G75" s="240">
        <f>'Tab 3'!G75+'Tab 4-PPN1'!G58+'Tab 4-PPN2'!G58+'Tab 4-PPN3'!G58+'Tab 4-PPN4'!G58+'Tab 4-PPN5'!G58+'Tab 4-PPN6'!G58+'Tab 4-PPN7'!G58+'Tab 4-PPN8'!G58+'Tab 4-PPN9'!G58+'Tab 4-PPN10'!G58</f>
        <v>0</v>
      </c>
      <c r="H75" s="240">
        <f>'Tab 3'!H75+'Tab 4-PPN1'!H58+'Tab 4-PPN2'!H58+'Tab 4-PPN3'!H58+'Tab 4-PPN4'!H58+'Tab 4-PPN5'!H58+'Tab 4-PPN6'!H58+'Tab 4-PPN7'!H58+'Tab 4-PPN8'!H58+'Tab 4-PPN9'!H58+'Tab 4-PPN10'!H58</f>
        <v>0</v>
      </c>
      <c r="I75" s="240">
        <f>'Tab 3'!I75+'Tab 4-PPN1'!I58+'Tab 4-PPN2'!I58+'Tab 4-PPN3'!I58+'Tab 4-PPN4'!I58+'Tab 4-PPN5'!I58+'Tab 4-PPN6'!I58+'Tab 4-PPN7'!I58+'Tab 4-PPN8'!I58+'Tab 4-PPN9'!I58+'Tab 4-PPN10'!I58</f>
        <v>0</v>
      </c>
      <c r="J75" s="240">
        <f>'Tab 3'!J75+'Tab 4-PPN1'!J58+'Tab 4-PPN2'!J58+'Tab 4-PPN3'!J58+'Tab 4-PPN4'!J58+'Tab 4-PPN5'!J58+'Tab 4-PPN6'!J58+'Tab 4-PPN7'!J58+'Tab 4-PPN8'!J58+'Tab 4-PPN9'!J58+'Tab 4-PPN10'!J58</f>
        <v>0</v>
      </c>
      <c r="K75" s="240">
        <f>'Tab 3'!K75+'Tab 4-PPN1'!K58+'Tab 4-PPN2'!K58+'Tab 4-PPN3'!K58+'Tab 4-PPN4'!K58+'Tab 4-PPN5'!K58+'Tab 4-PPN6'!K58+'Tab 4-PPN7'!K58+'Tab 4-PPN8'!K58+'Tab 4-PPN9'!K58+'Tab 4-PPN10'!K58</f>
        <v>0</v>
      </c>
      <c r="L75" s="241">
        <f>'Tab 3'!L75+'Tab 4-PPN1'!L58+'Tab 4-PPN2'!L58+'Tab 4-PPN3'!L58+'Tab 4-PPN4'!L58+'Tab 4-PPN5'!L58+'Tab 4-PPN6'!L58+'Tab 4-PPN7'!L58+'Tab 4-PPN8'!L58+'Tab 4-PPN9'!L58+'Tab 4-PPN10'!L58</f>
        <v>0</v>
      </c>
      <c r="M75" s="276">
        <f aca="true" t="shared" si="12" ref="M75:U75">SUM(M76:M81)</f>
        <v>0</v>
      </c>
      <c r="N75" s="240">
        <f t="shared" si="12"/>
        <v>0</v>
      </c>
      <c r="O75" s="240">
        <f t="shared" si="12"/>
        <v>0</v>
      </c>
      <c r="P75" s="240">
        <f t="shared" si="12"/>
        <v>0</v>
      </c>
      <c r="Q75" s="240">
        <f t="shared" si="12"/>
        <v>0</v>
      </c>
      <c r="R75" s="256">
        <f t="shared" si="12"/>
        <v>0</v>
      </c>
      <c r="S75" s="256">
        <f t="shared" si="12"/>
        <v>0</v>
      </c>
      <c r="T75" s="256">
        <f t="shared" si="12"/>
        <v>0</v>
      </c>
      <c r="U75" s="257">
        <f t="shared" si="12"/>
        <v>0</v>
      </c>
      <c r="W75" s="64"/>
      <c r="X75" s="64"/>
      <c r="Y75" s="64"/>
      <c r="Z75" s="64"/>
    </row>
    <row r="76" spans="1:26" ht="46.5">
      <c r="A76" s="142"/>
      <c r="B76" s="301">
        <v>1</v>
      </c>
      <c r="C76" s="125" t="s">
        <v>143</v>
      </c>
      <c r="D76" s="172">
        <v>821100</v>
      </c>
      <c r="E76" s="117">
        <f>'Tab 3'!E76+'Tab 4-PPN1'!E59+'Tab 4-PPN2'!E59+'Tab 4-PPN3'!E59+'Tab 4-PPN4'!E59+'Tab 4-PPN5'!E59+'Tab 4-PPN6'!E59+'Tab 4-PPN7'!E59+'Tab 4-PPN8'!E59+'Tab 4-PPN9'!E59+'Tab 4-PPN10'!E59</f>
        <v>0</v>
      </c>
      <c r="F76" s="117">
        <f>'Tab 3'!F76+'Tab 4-PPN1'!F59+'Tab 4-PPN2'!F59+'Tab 4-PPN3'!F59+'Tab 4-PPN4'!F59+'Tab 4-PPN5'!F59+'Tab 4-PPN6'!F59+'Tab 4-PPN7'!F59+'Tab 4-PPN8'!F59+'Tab 4-PPN9'!F59+'Tab 4-PPN10'!F59</f>
        <v>0</v>
      </c>
      <c r="G76" s="117">
        <f>'Tab 3'!G76+'Tab 4-PPN1'!G59+'Tab 4-PPN2'!G59+'Tab 4-PPN3'!G59+'Tab 4-PPN4'!G59+'Tab 4-PPN5'!G59+'Tab 4-PPN6'!G59+'Tab 4-PPN7'!G59+'Tab 4-PPN8'!G59+'Tab 4-PPN9'!G59+'Tab 4-PPN10'!G59</f>
        <v>0</v>
      </c>
      <c r="H76" s="117">
        <f>'Tab 3'!H76+'Tab 4-PPN1'!H59+'Tab 4-PPN2'!H59+'Tab 4-PPN3'!H59+'Tab 4-PPN4'!H59+'Tab 4-PPN5'!H59+'Tab 4-PPN6'!H59+'Tab 4-PPN7'!H59+'Tab 4-PPN8'!H59+'Tab 4-PPN9'!H59+'Tab 4-PPN10'!H59</f>
        <v>0</v>
      </c>
      <c r="I76" s="117">
        <f>'Tab 3'!I76+'Tab 4-PPN1'!I59+'Tab 4-PPN2'!I59+'Tab 4-PPN3'!I59+'Tab 4-PPN4'!I59+'Tab 4-PPN5'!I59+'Tab 4-PPN6'!I59+'Tab 4-PPN7'!I59+'Tab 4-PPN8'!I59+'Tab 4-PPN9'!I59+'Tab 4-PPN10'!I59</f>
        <v>0</v>
      </c>
      <c r="J76" s="117">
        <f>'Tab 3'!J76+'Tab 4-PPN1'!J59+'Tab 4-PPN2'!J59+'Tab 4-PPN3'!J59+'Tab 4-PPN4'!J59+'Tab 4-PPN5'!J59+'Tab 4-PPN6'!J59+'Tab 4-PPN7'!J59+'Tab 4-PPN8'!J59+'Tab 4-PPN9'!J59+'Tab 4-PPN10'!J59</f>
        <v>0</v>
      </c>
      <c r="K76" s="117">
        <f>'Tab 3'!K76+'Tab 4-PPN1'!K59+'Tab 4-PPN2'!K59+'Tab 4-PPN3'!K59+'Tab 4-PPN4'!K59+'Tab 4-PPN5'!K59+'Tab 4-PPN6'!K59+'Tab 4-PPN7'!K59+'Tab 4-PPN8'!K59+'Tab 4-PPN9'!K59+'Tab 4-PPN10'!K59</f>
        <v>0</v>
      </c>
      <c r="L76" s="190">
        <f>'Tab 3'!L76+'Tab 4-PPN1'!L59+'Tab 4-PPN2'!L59+'Tab 4-PPN3'!L59+'Tab 4-PPN4'!L59+'Tab 4-PPN5'!L59+'Tab 4-PPN6'!L59+'Tab 4-PPN7'!L59+'Tab 4-PPN8'!L59+'Tab 4-PPN9'!L59+'Tab 4-PPN10'!L59</f>
        <v>0</v>
      </c>
      <c r="M76" s="302"/>
      <c r="N76" s="303"/>
      <c r="O76" s="303"/>
      <c r="P76" s="303"/>
      <c r="Q76" s="303"/>
      <c r="R76" s="304"/>
      <c r="S76" s="304"/>
      <c r="T76" s="304"/>
      <c r="U76" s="305"/>
      <c r="W76" s="64"/>
      <c r="X76" s="64"/>
      <c r="Y76" s="64"/>
      <c r="Z76" s="64"/>
    </row>
    <row r="77" spans="1:26" ht="23.25">
      <c r="A77" s="142"/>
      <c r="B77" s="102">
        <v>2</v>
      </c>
      <c r="C77" s="103" t="s">
        <v>144</v>
      </c>
      <c r="D77" s="102">
        <v>821200</v>
      </c>
      <c r="E77" s="117">
        <f>'Tab 3'!E77+'Tab 4-PPN1'!E60+'Tab 4-PPN2'!E60+'Tab 4-PPN3'!E60+'Tab 4-PPN4'!E60+'Tab 4-PPN5'!E60+'Tab 4-PPN6'!E60+'Tab 4-PPN7'!E60+'Tab 4-PPN8'!E60+'Tab 4-PPN9'!E60+'Tab 4-PPN10'!E60</f>
        <v>0</v>
      </c>
      <c r="F77" s="117">
        <f>'Tab 3'!F77+'Tab 4-PPN1'!F60+'Tab 4-PPN2'!F60+'Tab 4-PPN3'!F60+'Tab 4-PPN4'!F60+'Tab 4-PPN5'!F60+'Tab 4-PPN6'!F60+'Tab 4-PPN7'!F60+'Tab 4-PPN8'!F60+'Tab 4-PPN9'!F60+'Tab 4-PPN10'!F60</f>
        <v>0</v>
      </c>
      <c r="G77" s="117">
        <f>'Tab 3'!G77+'Tab 4-PPN1'!G60+'Tab 4-PPN2'!G60+'Tab 4-PPN3'!G60+'Tab 4-PPN4'!G60+'Tab 4-PPN5'!G60+'Tab 4-PPN6'!G60+'Tab 4-PPN7'!G60+'Tab 4-PPN8'!G60+'Tab 4-PPN9'!G60+'Tab 4-PPN10'!G60</f>
        <v>0</v>
      </c>
      <c r="H77" s="117">
        <f>'Tab 3'!H77+'Tab 4-PPN1'!H60+'Tab 4-PPN2'!H60+'Tab 4-PPN3'!H60+'Tab 4-PPN4'!H60+'Tab 4-PPN5'!H60+'Tab 4-PPN6'!H60+'Tab 4-PPN7'!H60+'Tab 4-PPN8'!H60+'Tab 4-PPN9'!H60+'Tab 4-PPN10'!H60</f>
        <v>0</v>
      </c>
      <c r="I77" s="117">
        <f>'Tab 3'!I77+'Tab 4-PPN1'!I60+'Tab 4-PPN2'!I60+'Tab 4-PPN3'!I60+'Tab 4-PPN4'!I60+'Tab 4-PPN5'!I60+'Tab 4-PPN6'!I60+'Tab 4-PPN7'!I60+'Tab 4-PPN8'!I60+'Tab 4-PPN9'!I60+'Tab 4-PPN10'!I60</f>
        <v>0</v>
      </c>
      <c r="J77" s="117">
        <f>'Tab 3'!J77+'Tab 4-PPN1'!J60+'Tab 4-PPN2'!J60+'Tab 4-PPN3'!J60+'Tab 4-PPN4'!J60+'Tab 4-PPN5'!J60+'Tab 4-PPN6'!J60+'Tab 4-PPN7'!J60+'Tab 4-PPN8'!J60+'Tab 4-PPN9'!J60+'Tab 4-PPN10'!J60</f>
        <v>0</v>
      </c>
      <c r="K77" s="117">
        <f>'Tab 3'!K77+'Tab 4-PPN1'!K60+'Tab 4-PPN2'!K60+'Tab 4-PPN3'!K60+'Tab 4-PPN4'!K60+'Tab 4-PPN5'!K60+'Tab 4-PPN6'!K60+'Tab 4-PPN7'!K60+'Tab 4-PPN8'!K60+'Tab 4-PPN9'!K60+'Tab 4-PPN10'!K60</f>
        <v>0</v>
      </c>
      <c r="L77" s="190">
        <f>'Tab 3'!L77+'Tab 4-PPN1'!L60+'Tab 4-PPN2'!L60+'Tab 4-PPN3'!L60+'Tab 4-PPN4'!L60+'Tab 4-PPN5'!L60+'Tab 4-PPN6'!L60+'Tab 4-PPN7'!L60+'Tab 4-PPN8'!L60+'Tab 4-PPN9'!L60+'Tab 4-PPN10'!L60</f>
        <v>0</v>
      </c>
      <c r="M77" s="270"/>
      <c r="N77" s="116"/>
      <c r="O77" s="116"/>
      <c r="P77" s="116"/>
      <c r="Q77" s="116"/>
      <c r="R77" s="271"/>
      <c r="S77" s="271"/>
      <c r="T77" s="271"/>
      <c r="U77" s="272"/>
      <c r="W77" s="64"/>
      <c r="X77" s="64"/>
      <c r="Y77" s="64"/>
      <c r="Z77" s="64"/>
    </row>
    <row r="78" spans="1:26" ht="23.25">
      <c r="A78" s="142"/>
      <c r="B78" s="102">
        <v>3</v>
      </c>
      <c r="C78" s="103" t="s">
        <v>145</v>
      </c>
      <c r="D78" s="102">
        <v>821300</v>
      </c>
      <c r="E78" s="117">
        <f>'Tab 3'!E78+'Tab 4-PPN1'!E61+'Tab 4-PPN2'!E61+'Tab 4-PPN3'!E61+'Tab 4-PPN4'!E61+'Tab 4-PPN5'!E61+'Tab 4-PPN6'!E61+'Tab 4-PPN7'!E61+'Tab 4-PPN8'!E61+'Tab 4-PPN9'!E61+'Tab 4-PPN10'!E61</f>
        <v>0</v>
      </c>
      <c r="F78" s="117">
        <f>'Tab 3'!F78+'Tab 4-PPN1'!F61+'Tab 4-PPN2'!F61+'Tab 4-PPN3'!F61+'Tab 4-PPN4'!F61+'Tab 4-PPN5'!F61+'Tab 4-PPN6'!F61+'Tab 4-PPN7'!F61+'Tab 4-PPN8'!F61+'Tab 4-PPN9'!F61+'Tab 4-PPN10'!F61</f>
        <v>0</v>
      </c>
      <c r="G78" s="117">
        <f>'Tab 3'!G78+'Tab 4-PPN1'!G61+'Tab 4-PPN2'!G61+'Tab 4-PPN3'!G61+'Tab 4-PPN4'!G61+'Tab 4-PPN5'!G61+'Tab 4-PPN6'!G61+'Tab 4-PPN7'!G61+'Tab 4-PPN8'!G61+'Tab 4-PPN9'!G61+'Tab 4-PPN10'!G61</f>
        <v>0</v>
      </c>
      <c r="H78" s="117">
        <f>'Tab 3'!H78+'Tab 4-PPN1'!H61+'Tab 4-PPN2'!H61+'Tab 4-PPN3'!H61+'Tab 4-PPN4'!H61+'Tab 4-PPN5'!H61+'Tab 4-PPN6'!H61+'Tab 4-PPN7'!H61+'Tab 4-PPN8'!H61+'Tab 4-PPN9'!H61+'Tab 4-PPN10'!H61</f>
        <v>0</v>
      </c>
      <c r="I78" s="117">
        <f>'Tab 3'!I78+'Tab 4-PPN1'!I61+'Tab 4-PPN2'!I61+'Tab 4-PPN3'!I61+'Tab 4-PPN4'!I61+'Tab 4-PPN5'!I61+'Tab 4-PPN6'!I61+'Tab 4-PPN7'!I61+'Tab 4-PPN8'!I61+'Tab 4-PPN9'!I61+'Tab 4-PPN10'!I61</f>
        <v>0</v>
      </c>
      <c r="J78" s="117">
        <f>'Tab 3'!J78+'Tab 4-PPN1'!J61+'Tab 4-PPN2'!J61+'Tab 4-PPN3'!J61+'Tab 4-PPN4'!J61+'Tab 4-PPN5'!J61+'Tab 4-PPN6'!J61+'Tab 4-PPN7'!J61+'Tab 4-PPN8'!J61+'Tab 4-PPN9'!J61+'Tab 4-PPN10'!J61</f>
        <v>0</v>
      </c>
      <c r="K78" s="117">
        <f>'Tab 3'!K78+'Tab 4-PPN1'!K61+'Tab 4-PPN2'!K61+'Tab 4-PPN3'!K61+'Tab 4-PPN4'!K61+'Tab 4-PPN5'!K61+'Tab 4-PPN6'!K61+'Tab 4-PPN7'!K61+'Tab 4-PPN8'!K61+'Tab 4-PPN9'!K61+'Tab 4-PPN10'!K61</f>
        <v>0</v>
      </c>
      <c r="L78" s="190">
        <f>'Tab 3'!L78+'Tab 4-PPN1'!L61+'Tab 4-PPN2'!L61+'Tab 4-PPN3'!L61+'Tab 4-PPN4'!L61+'Tab 4-PPN5'!L61+'Tab 4-PPN6'!L61+'Tab 4-PPN7'!L61+'Tab 4-PPN8'!L61+'Tab 4-PPN9'!L61+'Tab 4-PPN10'!L61</f>
        <v>0</v>
      </c>
      <c r="M78" s="270"/>
      <c r="N78" s="116"/>
      <c r="O78" s="116"/>
      <c r="P78" s="116"/>
      <c r="Q78" s="116"/>
      <c r="R78" s="271"/>
      <c r="S78" s="271"/>
      <c r="T78" s="271"/>
      <c r="U78" s="272"/>
      <c r="W78" s="64"/>
      <c r="X78" s="64"/>
      <c r="Y78" s="64"/>
      <c r="Z78" s="64"/>
    </row>
    <row r="79" spans="1:26" ht="23.25">
      <c r="A79" s="142"/>
      <c r="B79" s="102">
        <v>4</v>
      </c>
      <c r="C79" s="118" t="s">
        <v>146</v>
      </c>
      <c r="D79" s="102">
        <v>821400</v>
      </c>
      <c r="E79" s="117">
        <f>'Tab 3'!E79+'Tab 4-PPN1'!E62+'Tab 4-PPN2'!E62+'Tab 4-PPN3'!E62+'Tab 4-PPN4'!E62+'Tab 4-PPN5'!E62+'Tab 4-PPN6'!E62+'Tab 4-PPN7'!E62+'Tab 4-PPN8'!E62+'Tab 4-PPN9'!E62+'Tab 4-PPN10'!E62</f>
        <v>0</v>
      </c>
      <c r="F79" s="117">
        <f>'Tab 3'!F79+'Tab 4-PPN1'!F62+'Tab 4-PPN2'!F62+'Tab 4-PPN3'!F62+'Tab 4-PPN4'!F62+'Tab 4-PPN5'!F62+'Tab 4-PPN6'!F62+'Tab 4-PPN7'!F62+'Tab 4-PPN8'!F62+'Tab 4-PPN9'!F62+'Tab 4-PPN10'!F62</f>
        <v>0</v>
      </c>
      <c r="G79" s="117">
        <f>'Tab 3'!G79+'Tab 4-PPN1'!G62+'Tab 4-PPN2'!G62+'Tab 4-PPN3'!G62+'Tab 4-PPN4'!G62+'Tab 4-PPN5'!G62+'Tab 4-PPN6'!G62+'Tab 4-PPN7'!G62+'Tab 4-PPN8'!G62+'Tab 4-PPN9'!G62+'Tab 4-PPN10'!G62</f>
        <v>0</v>
      </c>
      <c r="H79" s="117">
        <f>'Tab 3'!H79+'Tab 4-PPN1'!H62+'Tab 4-PPN2'!H62+'Tab 4-PPN3'!H62+'Tab 4-PPN4'!H62+'Tab 4-PPN5'!H62+'Tab 4-PPN6'!H62+'Tab 4-PPN7'!H62+'Tab 4-PPN8'!H62+'Tab 4-PPN9'!H62+'Tab 4-PPN10'!H62</f>
        <v>0</v>
      </c>
      <c r="I79" s="117">
        <f>'Tab 3'!I79+'Tab 4-PPN1'!I62+'Tab 4-PPN2'!I62+'Tab 4-PPN3'!I62+'Tab 4-PPN4'!I62+'Tab 4-PPN5'!I62+'Tab 4-PPN6'!I62+'Tab 4-PPN7'!I62+'Tab 4-PPN8'!I62+'Tab 4-PPN9'!I62+'Tab 4-PPN10'!I62</f>
        <v>0</v>
      </c>
      <c r="J79" s="117">
        <f>'Tab 3'!J79+'Tab 4-PPN1'!J62+'Tab 4-PPN2'!J62+'Tab 4-PPN3'!J62+'Tab 4-PPN4'!J62+'Tab 4-PPN5'!J62+'Tab 4-PPN6'!J62+'Tab 4-PPN7'!J62+'Tab 4-PPN8'!J62+'Tab 4-PPN9'!J62+'Tab 4-PPN10'!J62</f>
        <v>0</v>
      </c>
      <c r="K79" s="117">
        <f>'Tab 3'!K79+'Tab 4-PPN1'!K62+'Tab 4-PPN2'!K62+'Tab 4-PPN3'!K62+'Tab 4-PPN4'!K62+'Tab 4-PPN5'!K62+'Tab 4-PPN6'!K62+'Tab 4-PPN7'!K62+'Tab 4-PPN8'!K62+'Tab 4-PPN9'!K62+'Tab 4-PPN10'!K62</f>
        <v>0</v>
      </c>
      <c r="L79" s="190">
        <f>'Tab 3'!L79+'Tab 4-PPN1'!L62+'Tab 4-PPN2'!L62+'Tab 4-PPN3'!L62+'Tab 4-PPN4'!L62+'Tab 4-PPN5'!L62+'Tab 4-PPN6'!L62+'Tab 4-PPN7'!L62+'Tab 4-PPN8'!L62+'Tab 4-PPN9'!L62+'Tab 4-PPN10'!L62</f>
        <v>0</v>
      </c>
      <c r="M79" s="270"/>
      <c r="N79" s="116"/>
      <c r="O79" s="116"/>
      <c r="P79" s="116"/>
      <c r="Q79" s="116"/>
      <c r="R79" s="271"/>
      <c r="S79" s="271"/>
      <c r="T79" s="271"/>
      <c r="U79" s="272"/>
      <c r="W79" s="64"/>
      <c r="X79" s="64"/>
      <c r="Y79" s="64"/>
      <c r="Z79" s="64"/>
    </row>
    <row r="80" spans="1:26" ht="23.25">
      <c r="A80" s="142"/>
      <c r="B80" s="102">
        <v>5</v>
      </c>
      <c r="C80" s="118" t="s">
        <v>147</v>
      </c>
      <c r="D80" s="102">
        <v>821500</v>
      </c>
      <c r="E80" s="117">
        <f>'Tab 3'!E80+'Tab 4-PPN1'!E63+'Tab 4-PPN2'!E63+'Tab 4-PPN3'!E63+'Tab 4-PPN4'!E63+'Tab 4-PPN5'!E63+'Tab 4-PPN6'!E63+'Tab 4-PPN7'!E63+'Tab 4-PPN8'!E63+'Tab 4-PPN9'!E63+'Tab 4-PPN10'!E63</f>
        <v>0</v>
      </c>
      <c r="F80" s="117">
        <f>'Tab 3'!F80+'Tab 4-PPN1'!F63+'Tab 4-PPN2'!F63+'Tab 4-PPN3'!F63+'Tab 4-PPN4'!F63+'Tab 4-PPN5'!F63+'Tab 4-PPN6'!F63+'Tab 4-PPN7'!F63+'Tab 4-PPN8'!F63+'Tab 4-PPN9'!F63+'Tab 4-PPN10'!F63</f>
        <v>0</v>
      </c>
      <c r="G80" s="117">
        <f>'Tab 3'!G80+'Tab 4-PPN1'!G63+'Tab 4-PPN2'!G63+'Tab 4-PPN3'!G63+'Tab 4-PPN4'!G63+'Tab 4-PPN5'!G63+'Tab 4-PPN6'!G63+'Tab 4-PPN7'!G63+'Tab 4-PPN8'!G63+'Tab 4-PPN9'!G63+'Tab 4-PPN10'!G63</f>
        <v>0</v>
      </c>
      <c r="H80" s="117">
        <f>'Tab 3'!H80+'Tab 4-PPN1'!H63+'Tab 4-PPN2'!H63+'Tab 4-PPN3'!H63+'Tab 4-PPN4'!H63+'Tab 4-PPN5'!H63+'Tab 4-PPN6'!H63+'Tab 4-PPN7'!H63+'Tab 4-PPN8'!H63+'Tab 4-PPN9'!H63+'Tab 4-PPN10'!H63</f>
        <v>0</v>
      </c>
      <c r="I80" s="117">
        <f>'Tab 3'!I80+'Tab 4-PPN1'!I63+'Tab 4-PPN2'!I63+'Tab 4-PPN3'!I63+'Tab 4-PPN4'!I63+'Tab 4-PPN5'!I63+'Tab 4-PPN6'!I63+'Tab 4-PPN7'!I63+'Tab 4-PPN8'!I63+'Tab 4-PPN9'!I63+'Tab 4-PPN10'!I63</f>
        <v>0</v>
      </c>
      <c r="J80" s="117">
        <f>'Tab 3'!J80+'Tab 4-PPN1'!J63+'Tab 4-PPN2'!J63+'Tab 4-PPN3'!J63+'Tab 4-PPN4'!J63+'Tab 4-PPN5'!J63+'Tab 4-PPN6'!J63+'Tab 4-PPN7'!J63+'Tab 4-PPN8'!J63+'Tab 4-PPN9'!J63+'Tab 4-PPN10'!J63</f>
        <v>0</v>
      </c>
      <c r="K80" s="117">
        <f>'Tab 3'!K80+'Tab 4-PPN1'!K63+'Tab 4-PPN2'!K63+'Tab 4-PPN3'!K63+'Tab 4-PPN4'!K63+'Tab 4-PPN5'!K63+'Tab 4-PPN6'!K63+'Tab 4-PPN7'!K63+'Tab 4-PPN8'!K63+'Tab 4-PPN9'!K63+'Tab 4-PPN10'!K63</f>
        <v>0</v>
      </c>
      <c r="L80" s="190">
        <f>'Tab 3'!L80+'Tab 4-PPN1'!L63+'Tab 4-PPN2'!L63+'Tab 4-PPN3'!L63+'Tab 4-PPN4'!L63+'Tab 4-PPN5'!L63+'Tab 4-PPN6'!L63+'Tab 4-PPN7'!L63+'Tab 4-PPN8'!L63+'Tab 4-PPN9'!L63+'Tab 4-PPN10'!L63</f>
        <v>0</v>
      </c>
      <c r="M80" s="270"/>
      <c r="N80" s="116"/>
      <c r="O80" s="116"/>
      <c r="P80" s="116"/>
      <c r="Q80" s="116"/>
      <c r="R80" s="271"/>
      <c r="S80" s="271"/>
      <c r="T80" s="271"/>
      <c r="U80" s="272"/>
      <c r="W80" s="64"/>
      <c r="X80" s="64"/>
      <c r="Y80" s="64"/>
      <c r="Z80" s="64"/>
    </row>
    <row r="81" spans="1:26" ht="46.5">
      <c r="A81" s="142"/>
      <c r="B81" s="102">
        <v>6</v>
      </c>
      <c r="C81" s="118" t="s">
        <v>148</v>
      </c>
      <c r="D81" s="102">
        <v>821600</v>
      </c>
      <c r="E81" s="117">
        <f>'Tab 3'!E81+'Tab 4-PPN1'!E64+'Tab 4-PPN2'!E64+'Tab 4-PPN3'!E64+'Tab 4-PPN4'!E64+'Tab 4-PPN5'!E64+'Tab 4-PPN6'!E64+'Tab 4-PPN7'!E64+'Tab 4-PPN8'!E64+'Tab 4-PPN9'!E64+'Tab 4-PPN10'!E64</f>
        <v>0</v>
      </c>
      <c r="F81" s="117">
        <f>'Tab 3'!F81+'Tab 4-PPN1'!F64+'Tab 4-PPN2'!F64+'Tab 4-PPN3'!F64+'Tab 4-PPN4'!F64+'Tab 4-PPN5'!F64+'Tab 4-PPN6'!F64+'Tab 4-PPN7'!F64+'Tab 4-PPN8'!F64+'Tab 4-PPN9'!F64+'Tab 4-PPN10'!F64</f>
        <v>0</v>
      </c>
      <c r="G81" s="117">
        <f>'Tab 3'!G81+'Tab 4-PPN1'!G64+'Tab 4-PPN2'!G64+'Tab 4-PPN3'!G64+'Tab 4-PPN4'!G64+'Tab 4-PPN5'!G64+'Tab 4-PPN6'!G64+'Tab 4-PPN7'!G64+'Tab 4-PPN8'!G64+'Tab 4-PPN9'!G64+'Tab 4-PPN10'!G64</f>
        <v>0</v>
      </c>
      <c r="H81" s="117">
        <f>'Tab 3'!H81+'Tab 4-PPN1'!H64+'Tab 4-PPN2'!H64+'Tab 4-PPN3'!H64+'Tab 4-PPN4'!H64+'Tab 4-PPN5'!H64+'Tab 4-PPN6'!H64+'Tab 4-PPN7'!H64+'Tab 4-PPN8'!H64+'Tab 4-PPN9'!H64+'Tab 4-PPN10'!H64</f>
        <v>0</v>
      </c>
      <c r="I81" s="117">
        <f>'Tab 3'!I81+'Tab 4-PPN1'!I64+'Tab 4-PPN2'!I64+'Tab 4-PPN3'!I64+'Tab 4-PPN4'!I64+'Tab 4-PPN5'!I64+'Tab 4-PPN6'!I64+'Tab 4-PPN7'!I64+'Tab 4-PPN8'!I64+'Tab 4-PPN9'!I64+'Tab 4-PPN10'!I64</f>
        <v>0</v>
      </c>
      <c r="J81" s="117">
        <f>'Tab 3'!J81+'Tab 4-PPN1'!J64+'Tab 4-PPN2'!J64+'Tab 4-PPN3'!J64+'Tab 4-PPN4'!J64+'Tab 4-PPN5'!J64+'Tab 4-PPN6'!J64+'Tab 4-PPN7'!J64+'Tab 4-PPN8'!J64+'Tab 4-PPN9'!J64+'Tab 4-PPN10'!J64</f>
        <v>0</v>
      </c>
      <c r="K81" s="117">
        <f>'Tab 3'!K81+'Tab 4-PPN1'!K64+'Tab 4-PPN2'!K64+'Tab 4-PPN3'!K64+'Tab 4-PPN4'!K64+'Tab 4-PPN5'!K64+'Tab 4-PPN6'!K64+'Tab 4-PPN7'!K64+'Tab 4-PPN8'!K64+'Tab 4-PPN9'!K64+'Tab 4-PPN10'!K64</f>
        <v>0</v>
      </c>
      <c r="L81" s="190">
        <f>'Tab 3'!L81+'Tab 4-PPN1'!L64+'Tab 4-PPN2'!L64+'Tab 4-PPN3'!L64+'Tab 4-PPN4'!L64+'Tab 4-PPN5'!L64+'Tab 4-PPN6'!L64+'Tab 4-PPN7'!L64+'Tab 4-PPN8'!L64+'Tab 4-PPN9'!L64+'Tab 4-PPN10'!L64</f>
        <v>0</v>
      </c>
      <c r="M81" s="270"/>
      <c r="N81" s="116"/>
      <c r="O81" s="116"/>
      <c r="P81" s="116"/>
      <c r="Q81" s="116"/>
      <c r="R81" s="271"/>
      <c r="S81" s="271"/>
      <c r="T81" s="271"/>
      <c r="U81" s="272"/>
      <c r="V81" s="6"/>
      <c r="W81" s="64"/>
      <c r="X81" s="64"/>
      <c r="Y81" s="64"/>
      <c r="Z81" s="64"/>
    </row>
    <row r="82" spans="1:26" ht="46.5" thickBot="1">
      <c r="A82" s="143"/>
      <c r="B82" s="273"/>
      <c r="C82" s="274" t="s">
        <v>152</v>
      </c>
      <c r="D82" s="300"/>
      <c r="E82" s="240">
        <f aca="true" t="shared" si="13" ref="E82:U82">E14+E26+E66+E73+E75</f>
        <v>0</v>
      </c>
      <c r="F82" s="240">
        <f t="shared" si="13"/>
        <v>0</v>
      </c>
      <c r="G82" s="240">
        <f t="shared" si="13"/>
        <v>0</v>
      </c>
      <c r="H82" s="240">
        <f t="shared" si="13"/>
        <v>0</v>
      </c>
      <c r="I82" s="240">
        <f t="shared" si="13"/>
        <v>0</v>
      </c>
      <c r="J82" s="240">
        <f t="shared" si="13"/>
        <v>0</v>
      </c>
      <c r="K82" s="240">
        <f t="shared" si="13"/>
        <v>0</v>
      </c>
      <c r="L82" s="241">
        <f t="shared" si="13"/>
        <v>0</v>
      </c>
      <c r="M82" s="276">
        <f t="shared" si="13"/>
        <v>0</v>
      </c>
      <c r="N82" s="240">
        <f t="shared" si="13"/>
        <v>0</v>
      </c>
      <c r="O82" s="240">
        <f t="shared" si="13"/>
        <v>0</v>
      </c>
      <c r="P82" s="240">
        <f t="shared" si="13"/>
        <v>0</v>
      </c>
      <c r="Q82" s="240">
        <f t="shared" si="13"/>
        <v>0</v>
      </c>
      <c r="R82" s="256">
        <f t="shared" si="13"/>
        <v>0</v>
      </c>
      <c r="S82" s="256">
        <f t="shared" si="13"/>
        <v>0</v>
      </c>
      <c r="T82" s="256">
        <f t="shared" si="13"/>
        <v>0</v>
      </c>
      <c r="U82" s="257">
        <f t="shared" si="13"/>
        <v>0</v>
      </c>
      <c r="V82" s="6"/>
      <c r="W82" s="64"/>
      <c r="X82" s="64"/>
      <c r="Y82" s="64"/>
      <c r="Z82" s="64"/>
    </row>
    <row r="83" spans="1:22" ht="23.25">
      <c r="A83" s="92"/>
      <c r="B83" s="127"/>
      <c r="C83" s="12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86"/>
      <c r="S83" s="86"/>
      <c r="T83" s="86"/>
      <c r="U83" s="86"/>
      <c r="V83" s="6"/>
    </row>
    <row r="84" spans="1:22" ht="23.25">
      <c r="A84" s="92"/>
      <c r="B84" s="127"/>
      <c r="C84" s="128"/>
      <c r="D84" s="129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86"/>
      <c r="S84" s="86"/>
      <c r="T84" s="86"/>
      <c r="U84" s="86"/>
      <c r="V84" s="6"/>
    </row>
    <row r="85" spans="1:22" ht="15.75" customHeight="1">
      <c r="A85" s="92"/>
      <c r="B85" s="131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429"/>
      <c r="R85" s="87"/>
      <c r="S85" s="87"/>
      <c r="T85" s="87"/>
      <c r="U85" s="87"/>
      <c r="V85" s="6"/>
    </row>
    <row r="86" spans="1:22" ht="15.75" customHeight="1">
      <c r="A86" s="92"/>
      <c r="B86" s="131"/>
      <c r="C86" s="132"/>
      <c r="D86" s="132"/>
      <c r="E86" s="132"/>
      <c r="F86" s="132"/>
      <c r="G86" s="132"/>
      <c r="H86" s="132"/>
      <c r="I86" s="133"/>
      <c r="J86" s="133"/>
      <c r="K86" s="133"/>
      <c r="L86" s="132"/>
      <c r="M86" s="132"/>
      <c r="N86" s="132"/>
      <c r="O86" s="132"/>
      <c r="P86" s="132"/>
      <c r="Q86" s="132"/>
      <c r="R86" s="87"/>
      <c r="S86" s="88"/>
      <c r="T86" s="88"/>
      <c r="U86" s="88"/>
      <c r="V86" s="6"/>
    </row>
    <row r="87" spans="1:22" ht="27" customHeight="1">
      <c r="A87" s="92"/>
      <c r="B87" s="131"/>
      <c r="C87" s="132"/>
      <c r="D87" s="132"/>
      <c r="E87" s="132"/>
      <c r="F87" s="132"/>
      <c r="G87" s="132"/>
      <c r="H87" s="132"/>
      <c r="I87" s="132"/>
      <c r="J87" s="355" t="s">
        <v>150</v>
      </c>
      <c r="K87" s="132"/>
      <c r="L87" s="132"/>
      <c r="M87" s="132"/>
      <c r="N87" s="132"/>
      <c r="O87" s="132"/>
      <c r="P87" s="132"/>
      <c r="Q87" s="132"/>
      <c r="R87" s="87"/>
      <c r="S87" s="87"/>
      <c r="T87" s="87"/>
      <c r="U87" s="87"/>
      <c r="V87" s="6"/>
    </row>
    <row r="88" spans="2:22" ht="15" customHeight="1">
      <c r="B88" s="75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75"/>
      <c r="Q88" s="90"/>
      <c r="R88" s="90"/>
      <c r="S88" s="75"/>
      <c r="T88" s="91" t="s">
        <v>45</v>
      </c>
      <c r="U88" s="69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12" t="s">
        <v>100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71"/>
    </row>
    <row r="3" spans="2:21" ht="31.5" customHeight="1">
      <c r="B3" s="412" t="s">
        <v>102</v>
      </c>
      <c r="C3" s="412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4.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 t="s">
        <v>57</v>
      </c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190</v>
      </c>
      <c r="C6" s="77"/>
      <c r="D6" s="77"/>
      <c r="E6" s="77"/>
      <c r="F6" s="77"/>
      <c r="G6" s="77"/>
      <c r="H6" s="77"/>
      <c r="I6" s="77"/>
      <c r="J6" s="77"/>
      <c r="K6" s="70"/>
      <c r="L6" s="173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6.75" customHeight="1"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79"/>
      <c r="S7" s="71"/>
      <c r="T7" s="71"/>
      <c r="U7" s="80"/>
    </row>
    <row r="8" spans="2:21" ht="9.75" customHeight="1">
      <c r="B8" s="138"/>
      <c r="C8" s="138"/>
      <c r="D8" s="417"/>
      <c r="E8" s="417"/>
      <c r="F8" s="417"/>
      <c r="G8" s="417"/>
      <c r="H8" s="417"/>
      <c r="I8" s="417"/>
      <c r="J8" s="417"/>
      <c r="K8" s="417"/>
      <c r="L8" s="417"/>
      <c r="M8" s="174"/>
      <c r="N8" s="174"/>
      <c r="O8" s="174"/>
      <c r="P8" s="174"/>
      <c r="Q8" s="174"/>
      <c r="R8" s="70"/>
      <c r="S8" s="70" t="s">
        <v>55</v>
      </c>
      <c r="T8" s="70"/>
      <c r="U8" s="72"/>
    </row>
    <row r="9" spans="2:21" ht="12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57" customFormat="1" ht="59.25" customHeight="1">
      <c r="A10" s="356"/>
      <c r="B10" s="430" t="s">
        <v>151</v>
      </c>
      <c r="C10" s="433" t="s">
        <v>105</v>
      </c>
      <c r="D10" s="430" t="s">
        <v>106</v>
      </c>
      <c r="E10" s="436" t="s">
        <v>189</v>
      </c>
      <c r="F10" s="436" t="s">
        <v>184</v>
      </c>
      <c r="G10" s="436" t="s">
        <v>186</v>
      </c>
      <c r="H10" s="418" t="s">
        <v>191</v>
      </c>
      <c r="I10" s="421" t="s">
        <v>192</v>
      </c>
      <c r="J10" s="373" t="s">
        <v>170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5"/>
    </row>
    <row r="11" spans="1:21" s="357" customFormat="1" ht="17.25" customHeight="1" thickBot="1">
      <c r="A11" s="358"/>
      <c r="B11" s="431"/>
      <c r="C11" s="434"/>
      <c r="D11" s="431"/>
      <c r="E11" s="437"/>
      <c r="F11" s="437"/>
      <c r="G11" s="437"/>
      <c r="H11" s="419"/>
      <c r="I11" s="422"/>
      <c r="J11" s="426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s="357" customFormat="1" ht="141" customHeight="1" thickBot="1">
      <c r="A12" s="358"/>
      <c r="B12" s="432"/>
      <c r="C12" s="435"/>
      <c r="D12" s="432"/>
      <c r="E12" s="438"/>
      <c r="F12" s="438"/>
      <c r="G12" s="438"/>
      <c r="H12" s="420"/>
      <c r="I12" s="423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271"/>
      <c r="F15" s="271"/>
      <c r="G15" s="117">
        <f>SUM(H15:I15)</f>
        <v>0</v>
      </c>
      <c r="H15" s="271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271"/>
      <c r="F16" s="271"/>
      <c r="G16" s="117">
        <f aca="true" t="shared" si="1" ref="G16:G81">SUM(H16:I16)</f>
        <v>0</v>
      </c>
      <c r="H16" s="271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271"/>
      <c r="F17" s="271"/>
      <c r="G17" s="117">
        <f t="shared" si="1"/>
        <v>0</v>
      </c>
      <c r="H17" s="271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271"/>
      <c r="F18" s="271"/>
      <c r="G18" s="117">
        <f t="shared" si="1"/>
        <v>0</v>
      </c>
      <c r="H18" s="271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271"/>
      <c r="F19" s="271"/>
      <c r="G19" s="117">
        <f t="shared" si="1"/>
        <v>0</v>
      </c>
      <c r="H19" s="271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271"/>
      <c r="F20" s="271"/>
      <c r="G20" s="117">
        <f t="shared" si="1"/>
        <v>0</v>
      </c>
      <c r="H20" s="271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271"/>
      <c r="F21" s="271"/>
      <c r="G21" s="117">
        <f t="shared" si="1"/>
        <v>0</v>
      </c>
      <c r="H21" s="271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271"/>
      <c r="F22" s="271"/>
      <c r="G22" s="117">
        <f t="shared" si="1"/>
        <v>0</v>
      </c>
      <c r="H22" s="271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271"/>
      <c r="F23" s="271"/>
      <c r="G23" s="117">
        <f t="shared" si="1"/>
        <v>0</v>
      </c>
      <c r="H23" s="271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271"/>
      <c r="F24" s="271"/>
      <c r="G24" s="117">
        <f t="shared" si="1"/>
        <v>0</v>
      </c>
      <c r="H24" s="271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271"/>
      <c r="F25" s="271"/>
      <c r="G25" s="117">
        <f t="shared" si="1"/>
        <v>0</v>
      </c>
      <c r="H25" s="271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57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E27+E38+E44+E59+E62+E64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1089000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SUM(E28:E37)</f>
        <v>0</v>
      </c>
      <c r="F27" s="162">
        <f aca="true" t="shared" si="4" ref="F27:L27">SUM(F28:F37)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2">
        <f t="shared" si="4"/>
        <v>0</v>
      </c>
      <c r="M27" s="278">
        <f aca="true" t="shared" si="5" ref="M27:U27">M28+M37</f>
        <v>0</v>
      </c>
      <c r="N27" s="279">
        <f t="shared" si="5"/>
        <v>0</v>
      </c>
      <c r="O27" s="279">
        <f t="shared" si="5"/>
        <v>0</v>
      </c>
      <c r="P27" s="279">
        <f t="shared" si="5"/>
        <v>0</v>
      </c>
      <c r="Q27" s="279">
        <f t="shared" si="5"/>
        <v>0</v>
      </c>
      <c r="R27" s="280">
        <f t="shared" si="5"/>
        <v>0</v>
      </c>
      <c r="S27" s="280">
        <f t="shared" si="5"/>
        <v>0</v>
      </c>
      <c r="T27" s="280">
        <f t="shared" si="5"/>
        <v>0</v>
      </c>
      <c r="U27" s="281">
        <f t="shared" si="5"/>
        <v>0</v>
      </c>
    </row>
    <row r="28" spans="1:21" ht="23.25">
      <c r="A28" s="142"/>
      <c r="B28" s="113"/>
      <c r="C28" s="112"/>
      <c r="D28" s="113"/>
      <c r="E28" s="271"/>
      <c r="F28" s="271"/>
      <c r="G28" s="117">
        <f t="shared" si="1"/>
        <v>0</v>
      </c>
      <c r="H28" s="271"/>
      <c r="I28" s="117">
        <f aca="true" t="shared" si="6" ref="I28:I81">SUM(J28:L28)</f>
        <v>0</v>
      </c>
      <c r="J28" s="271"/>
      <c r="K28" s="271"/>
      <c r="L28" s="271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271"/>
      <c r="F29" s="271"/>
      <c r="G29" s="117">
        <f t="shared" si="1"/>
        <v>0</v>
      </c>
      <c r="H29" s="271"/>
      <c r="I29" s="117">
        <f t="shared" si="6"/>
        <v>0</v>
      </c>
      <c r="J29" s="271"/>
      <c r="K29" s="271"/>
      <c r="L29" s="271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/>
      <c r="C30" s="112"/>
      <c r="D30" s="113"/>
      <c r="E30" s="271"/>
      <c r="F30" s="271"/>
      <c r="G30" s="117">
        <f t="shared" si="1"/>
        <v>0</v>
      </c>
      <c r="H30" s="271"/>
      <c r="I30" s="117">
        <f t="shared" si="6"/>
        <v>0</v>
      </c>
      <c r="J30" s="271"/>
      <c r="K30" s="271"/>
      <c r="L30" s="271"/>
      <c r="M30" s="282"/>
      <c r="N30" s="283"/>
      <c r="O30" s="283"/>
      <c r="P30" s="283"/>
      <c r="Q30" s="283"/>
      <c r="R30" s="284"/>
      <c r="S30" s="284"/>
      <c r="T30" s="284"/>
      <c r="U30" s="285"/>
    </row>
    <row r="31" spans="1:21" ht="23.25">
      <c r="A31" s="142"/>
      <c r="B31" s="113"/>
      <c r="C31" s="112"/>
      <c r="D31" s="113"/>
      <c r="E31" s="271"/>
      <c r="F31" s="271"/>
      <c r="G31" s="117">
        <f t="shared" si="1"/>
        <v>0</v>
      </c>
      <c r="H31" s="271"/>
      <c r="I31" s="117">
        <f t="shared" si="6"/>
        <v>0</v>
      </c>
      <c r="J31" s="271"/>
      <c r="K31" s="271"/>
      <c r="L31" s="271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/>
      <c r="C32" s="112"/>
      <c r="D32" s="113"/>
      <c r="E32" s="271"/>
      <c r="F32" s="271"/>
      <c r="G32" s="117">
        <f t="shared" si="1"/>
        <v>0</v>
      </c>
      <c r="H32" s="271"/>
      <c r="I32" s="117">
        <f t="shared" si="6"/>
        <v>0</v>
      </c>
      <c r="J32" s="271"/>
      <c r="K32" s="271"/>
      <c r="L32" s="271"/>
      <c r="M32" s="282"/>
      <c r="N32" s="283"/>
      <c r="O32" s="283"/>
      <c r="P32" s="283"/>
      <c r="Q32" s="283"/>
      <c r="R32" s="284"/>
      <c r="S32" s="284"/>
      <c r="T32" s="284"/>
      <c r="U32" s="285"/>
    </row>
    <row r="33" spans="1:21" ht="23.25">
      <c r="A33" s="142"/>
      <c r="B33" s="113"/>
      <c r="C33" s="112"/>
      <c r="D33" s="113"/>
      <c r="E33" s="271"/>
      <c r="F33" s="271"/>
      <c r="G33" s="117">
        <f t="shared" si="1"/>
        <v>0</v>
      </c>
      <c r="H33" s="271"/>
      <c r="I33" s="117">
        <f t="shared" si="6"/>
        <v>0</v>
      </c>
      <c r="J33" s="271"/>
      <c r="K33" s="271"/>
      <c r="L33" s="271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271"/>
      <c r="F34" s="271"/>
      <c r="G34" s="117">
        <f t="shared" si="1"/>
        <v>0</v>
      </c>
      <c r="H34" s="271"/>
      <c r="I34" s="117">
        <f t="shared" si="6"/>
        <v>0</v>
      </c>
      <c r="J34" s="271"/>
      <c r="K34" s="271"/>
      <c r="L34" s="271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271"/>
      <c r="F35" s="271"/>
      <c r="G35" s="117">
        <f t="shared" si="1"/>
        <v>0</v>
      </c>
      <c r="H35" s="271"/>
      <c r="I35" s="117">
        <f t="shared" si="6"/>
        <v>0</v>
      </c>
      <c r="J35" s="271"/>
      <c r="K35" s="271"/>
      <c r="L35" s="271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271"/>
      <c r="F36" s="271"/>
      <c r="G36" s="117">
        <f t="shared" si="1"/>
        <v>0</v>
      </c>
      <c r="H36" s="271"/>
      <c r="I36" s="117">
        <f t="shared" si="6"/>
        <v>0</v>
      </c>
      <c r="J36" s="271"/>
      <c r="K36" s="271"/>
      <c r="L36" s="271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271"/>
      <c r="F37" s="271"/>
      <c r="G37" s="117">
        <f t="shared" si="1"/>
        <v>0</v>
      </c>
      <c r="H37" s="271"/>
      <c r="I37" s="117">
        <f t="shared" si="6"/>
        <v>0</v>
      </c>
      <c r="J37" s="271"/>
      <c r="K37" s="271"/>
      <c r="L37" s="271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>
        <v>2</v>
      </c>
      <c r="C38" s="112" t="s">
        <v>132</v>
      </c>
      <c r="D38" s="113">
        <v>614200</v>
      </c>
      <c r="E38" s="117">
        <f>SUM(E39:E43)</f>
        <v>0</v>
      </c>
      <c r="F38" s="117">
        <f aca="true" t="shared" si="7" ref="F38:L38">SUM(F39:F43)</f>
        <v>0</v>
      </c>
      <c r="G38" s="117">
        <f t="shared" si="7"/>
        <v>0</v>
      </c>
      <c r="H38" s="117">
        <f t="shared" si="7"/>
        <v>0</v>
      </c>
      <c r="I38" s="117">
        <f t="shared" si="7"/>
        <v>0</v>
      </c>
      <c r="J38" s="117">
        <f t="shared" si="7"/>
        <v>0</v>
      </c>
      <c r="K38" s="117">
        <f t="shared" si="7"/>
        <v>0</v>
      </c>
      <c r="L38" s="117">
        <f t="shared" si="7"/>
        <v>0</v>
      </c>
      <c r="M38" s="270">
        <f aca="true" t="shared" si="8" ref="M38:U38">M43</f>
        <v>0</v>
      </c>
      <c r="N38" s="116">
        <f t="shared" si="8"/>
        <v>0</v>
      </c>
      <c r="O38" s="116">
        <f t="shared" si="8"/>
        <v>0</v>
      </c>
      <c r="P38" s="116">
        <f t="shared" si="8"/>
        <v>0</v>
      </c>
      <c r="Q38" s="116">
        <f t="shared" si="8"/>
        <v>0</v>
      </c>
      <c r="R38" s="271">
        <f t="shared" si="8"/>
        <v>0</v>
      </c>
      <c r="S38" s="271">
        <f t="shared" si="8"/>
        <v>0</v>
      </c>
      <c r="T38" s="271">
        <f t="shared" si="8"/>
        <v>0</v>
      </c>
      <c r="U38" s="272">
        <f t="shared" si="8"/>
        <v>0</v>
      </c>
    </row>
    <row r="39" spans="1:21" ht="23.25">
      <c r="A39" s="142"/>
      <c r="B39" s="113"/>
      <c r="C39" s="112"/>
      <c r="D39" s="113"/>
      <c r="E39" s="116"/>
      <c r="F39" s="116"/>
      <c r="G39" s="117">
        <f t="shared" si="1"/>
        <v>0</v>
      </c>
      <c r="H39" s="116"/>
      <c r="I39" s="117">
        <f t="shared" si="6"/>
        <v>0</v>
      </c>
      <c r="J39" s="283"/>
      <c r="K39" s="283"/>
      <c r="L39" s="306"/>
      <c r="M39" s="282"/>
      <c r="N39" s="283"/>
      <c r="O39" s="283"/>
      <c r="P39" s="283"/>
      <c r="Q39" s="283"/>
      <c r="R39" s="284"/>
      <c r="S39" s="284"/>
      <c r="T39" s="284"/>
      <c r="U39" s="285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6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271"/>
      <c r="F41" s="271"/>
      <c r="G41" s="117">
        <f t="shared" si="1"/>
        <v>0</v>
      </c>
      <c r="H41" s="271"/>
      <c r="I41" s="117">
        <f t="shared" si="6"/>
        <v>0</v>
      </c>
      <c r="J41" s="271"/>
      <c r="K41" s="271"/>
      <c r="L41" s="271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13"/>
      <c r="C42" s="112"/>
      <c r="D42" s="113"/>
      <c r="E42" s="271"/>
      <c r="F42" s="271"/>
      <c r="G42" s="117">
        <f t="shared" si="1"/>
        <v>0</v>
      </c>
      <c r="H42" s="271"/>
      <c r="I42" s="117">
        <f t="shared" si="6"/>
        <v>0</v>
      </c>
      <c r="J42" s="271"/>
      <c r="K42" s="271"/>
      <c r="L42" s="271"/>
      <c r="M42" s="282"/>
      <c r="N42" s="283"/>
      <c r="O42" s="283"/>
      <c r="P42" s="283"/>
      <c r="Q42" s="283"/>
      <c r="R42" s="284"/>
      <c r="S42" s="284"/>
      <c r="T42" s="284"/>
      <c r="U42" s="285"/>
    </row>
    <row r="43" spans="1:21" ht="23.25">
      <c r="A43" s="142"/>
      <c r="B43" s="113"/>
      <c r="C43" s="112"/>
      <c r="D43" s="113"/>
      <c r="E43" s="271"/>
      <c r="F43" s="271"/>
      <c r="G43" s="117">
        <f t="shared" si="1"/>
        <v>0</v>
      </c>
      <c r="H43" s="271"/>
      <c r="I43" s="117">
        <f t="shared" si="6"/>
        <v>0</v>
      </c>
      <c r="J43" s="271"/>
      <c r="K43" s="271"/>
      <c r="L43" s="271"/>
      <c r="M43" s="282"/>
      <c r="N43" s="283"/>
      <c r="O43" s="283"/>
      <c r="P43" s="283"/>
      <c r="Q43" s="283"/>
      <c r="R43" s="284"/>
      <c r="S43" s="284"/>
      <c r="T43" s="284"/>
      <c r="U43" s="285"/>
    </row>
    <row r="44" spans="1:21" ht="23.25">
      <c r="A44" s="142"/>
      <c r="B44" s="113">
        <v>3</v>
      </c>
      <c r="C44" s="101" t="s">
        <v>133</v>
      </c>
      <c r="D44" s="113">
        <v>614300</v>
      </c>
      <c r="E44" s="117">
        <f>SUM(E45:E58)</f>
        <v>0</v>
      </c>
      <c r="F44" s="117">
        <f aca="true" t="shared" si="9" ref="F44:L44">SUM(F45:F58)</f>
        <v>0</v>
      </c>
      <c r="G44" s="117">
        <f t="shared" si="9"/>
        <v>0</v>
      </c>
      <c r="H44" s="117">
        <f t="shared" si="9"/>
        <v>0</v>
      </c>
      <c r="I44" s="117">
        <f t="shared" si="9"/>
        <v>0</v>
      </c>
      <c r="J44" s="117">
        <f t="shared" si="9"/>
        <v>0</v>
      </c>
      <c r="K44" s="117">
        <f t="shared" si="9"/>
        <v>0</v>
      </c>
      <c r="L44" s="117">
        <f t="shared" si="9"/>
        <v>0</v>
      </c>
      <c r="M44" s="270">
        <f aca="true" t="shared" si="10" ref="M44:U44">SUM(M45:M58)</f>
        <v>1089000</v>
      </c>
      <c r="N44" s="116">
        <f t="shared" si="10"/>
        <v>0</v>
      </c>
      <c r="O44" s="116">
        <f t="shared" si="10"/>
        <v>0</v>
      </c>
      <c r="P44" s="116">
        <f t="shared" si="10"/>
        <v>0</v>
      </c>
      <c r="Q44" s="116">
        <f t="shared" si="10"/>
        <v>0</v>
      </c>
      <c r="R44" s="271">
        <f t="shared" si="10"/>
        <v>0</v>
      </c>
      <c r="S44" s="271">
        <f t="shared" si="10"/>
        <v>0</v>
      </c>
      <c r="T44" s="271">
        <f t="shared" si="10"/>
        <v>0</v>
      </c>
      <c r="U44" s="272">
        <f t="shared" si="10"/>
        <v>0</v>
      </c>
    </row>
    <row r="45" spans="1:21" ht="23.25">
      <c r="A45" s="142"/>
      <c r="B45" s="113"/>
      <c r="C45" s="112"/>
      <c r="D45" s="113"/>
      <c r="E45" s="271"/>
      <c r="F45" s="271"/>
      <c r="G45" s="117">
        <f t="shared" si="1"/>
        <v>0</v>
      </c>
      <c r="H45" s="271"/>
      <c r="I45" s="117">
        <f t="shared" si="6"/>
        <v>0</v>
      </c>
      <c r="J45" s="116"/>
      <c r="K45" s="116"/>
      <c r="L45" s="164"/>
      <c r="M45" s="282">
        <v>489000</v>
      </c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/>
      <c r="C46" s="112"/>
      <c r="D46" s="113"/>
      <c r="E46" s="271"/>
      <c r="F46" s="271"/>
      <c r="G46" s="117">
        <f t="shared" si="1"/>
        <v>0</v>
      </c>
      <c r="H46" s="271"/>
      <c r="I46" s="117">
        <f t="shared" si="6"/>
        <v>0</v>
      </c>
      <c r="J46" s="116"/>
      <c r="K46" s="116"/>
      <c r="L46" s="164"/>
      <c r="M46" s="282"/>
      <c r="N46" s="283"/>
      <c r="O46" s="283"/>
      <c r="P46" s="283"/>
      <c r="Q46" s="283"/>
      <c r="R46" s="284"/>
      <c r="S46" s="284"/>
      <c r="T46" s="284"/>
      <c r="U46" s="285"/>
    </row>
    <row r="47" spans="1:21" ht="23.25">
      <c r="A47" s="142"/>
      <c r="B47" s="113"/>
      <c r="C47" s="112"/>
      <c r="D47" s="113"/>
      <c r="E47" s="271"/>
      <c r="F47" s="271"/>
      <c r="G47" s="117">
        <f t="shared" si="1"/>
        <v>0</v>
      </c>
      <c r="H47" s="271"/>
      <c r="I47" s="117">
        <f t="shared" si="6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/>
      <c r="C48" s="112"/>
      <c r="D48" s="113"/>
      <c r="E48" s="271"/>
      <c r="F48" s="271"/>
      <c r="G48" s="117">
        <f t="shared" si="1"/>
        <v>0</v>
      </c>
      <c r="H48" s="271"/>
      <c r="I48" s="117">
        <f t="shared" si="6"/>
        <v>0</v>
      </c>
      <c r="J48" s="116"/>
      <c r="K48" s="116"/>
      <c r="L48" s="164"/>
      <c r="M48" s="282"/>
      <c r="N48" s="283"/>
      <c r="O48" s="283"/>
      <c r="P48" s="283"/>
      <c r="Q48" s="283"/>
      <c r="R48" s="284"/>
      <c r="S48" s="284"/>
      <c r="T48" s="284"/>
      <c r="U48" s="285"/>
    </row>
    <row r="49" spans="1:21" ht="24" thickBot="1">
      <c r="A49" s="142"/>
      <c r="B49" s="199"/>
      <c r="C49" s="198"/>
      <c r="D49" s="199"/>
      <c r="E49" s="288"/>
      <c r="F49" s="288"/>
      <c r="G49" s="191">
        <f t="shared" si="1"/>
        <v>0</v>
      </c>
      <c r="H49" s="288"/>
      <c r="I49" s="191">
        <f t="shared" si="6"/>
        <v>0</v>
      </c>
      <c r="J49" s="287"/>
      <c r="K49" s="287"/>
      <c r="L49" s="307"/>
      <c r="M49" s="286">
        <v>220000</v>
      </c>
      <c r="N49" s="287"/>
      <c r="O49" s="287"/>
      <c r="P49" s="287"/>
      <c r="Q49" s="287"/>
      <c r="R49" s="288"/>
      <c r="S49" s="288"/>
      <c r="T49" s="288"/>
      <c r="U49" s="289"/>
    </row>
    <row r="50" spans="1:21" ht="23.25">
      <c r="A50" s="142"/>
      <c r="B50" s="157"/>
      <c r="C50" s="200"/>
      <c r="D50" s="157"/>
      <c r="E50" s="308"/>
      <c r="F50" s="308"/>
      <c r="G50" s="169">
        <f t="shared" si="1"/>
        <v>0</v>
      </c>
      <c r="H50" s="308"/>
      <c r="I50" s="169">
        <f t="shared" si="6"/>
        <v>0</v>
      </c>
      <c r="J50" s="168"/>
      <c r="K50" s="168"/>
      <c r="L50" s="170"/>
      <c r="M50" s="278"/>
      <c r="N50" s="279"/>
      <c r="O50" s="279"/>
      <c r="P50" s="279"/>
      <c r="Q50" s="279"/>
      <c r="R50" s="280"/>
      <c r="S50" s="280"/>
      <c r="T50" s="280"/>
      <c r="U50" s="281"/>
    </row>
    <row r="51" spans="1:21" ht="23.25">
      <c r="A51" s="142"/>
      <c r="B51" s="113"/>
      <c r="C51" s="112"/>
      <c r="D51" s="113"/>
      <c r="E51" s="271"/>
      <c r="F51" s="271"/>
      <c r="G51" s="117">
        <f t="shared" si="1"/>
        <v>0</v>
      </c>
      <c r="H51" s="271"/>
      <c r="I51" s="117">
        <f t="shared" si="6"/>
        <v>0</v>
      </c>
      <c r="J51" s="116"/>
      <c r="K51" s="116"/>
      <c r="L51" s="164"/>
      <c r="M51" s="282"/>
      <c r="N51" s="283"/>
      <c r="O51" s="283"/>
      <c r="P51" s="283"/>
      <c r="Q51" s="283"/>
      <c r="R51" s="284"/>
      <c r="S51" s="284"/>
      <c r="T51" s="284"/>
      <c r="U51" s="285"/>
    </row>
    <row r="52" spans="1:21" ht="23.25">
      <c r="A52" s="142"/>
      <c r="B52" s="113"/>
      <c r="C52" s="112"/>
      <c r="D52" s="113"/>
      <c r="E52" s="271"/>
      <c r="F52" s="271"/>
      <c r="G52" s="117">
        <f t="shared" si="1"/>
        <v>0</v>
      </c>
      <c r="H52" s="271"/>
      <c r="I52" s="117">
        <f t="shared" si="6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271"/>
      <c r="F53" s="271"/>
      <c r="G53" s="117">
        <f t="shared" si="1"/>
        <v>0</v>
      </c>
      <c r="H53" s="271"/>
      <c r="I53" s="117">
        <f t="shared" si="6"/>
        <v>0</v>
      </c>
      <c r="J53" s="116"/>
      <c r="K53" s="116"/>
      <c r="L53" s="164"/>
      <c r="M53" s="282">
        <v>180000</v>
      </c>
      <c r="N53" s="283"/>
      <c r="O53" s="283"/>
      <c r="P53" s="283"/>
      <c r="Q53" s="283"/>
      <c r="R53" s="284"/>
      <c r="S53" s="284"/>
      <c r="T53" s="284"/>
      <c r="U53" s="285"/>
    </row>
    <row r="54" spans="1:21" ht="23.25">
      <c r="A54" s="142"/>
      <c r="B54" s="113"/>
      <c r="C54" s="112"/>
      <c r="D54" s="113"/>
      <c r="E54" s="271"/>
      <c r="F54" s="271"/>
      <c r="G54" s="117">
        <f t="shared" si="1"/>
        <v>0</v>
      </c>
      <c r="H54" s="271"/>
      <c r="I54" s="117">
        <f t="shared" si="6"/>
        <v>0</v>
      </c>
      <c r="J54" s="116"/>
      <c r="K54" s="116"/>
      <c r="L54" s="164"/>
      <c r="M54" s="282">
        <v>100000</v>
      </c>
      <c r="N54" s="283"/>
      <c r="O54" s="283"/>
      <c r="P54" s="283"/>
      <c r="Q54" s="283"/>
      <c r="R54" s="284"/>
      <c r="S54" s="284"/>
      <c r="T54" s="284"/>
      <c r="U54" s="285"/>
    </row>
    <row r="55" spans="1:21" ht="23.25">
      <c r="A55" s="142"/>
      <c r="B55" s="102"/>
      <c r="C55" s="112"/>
      <c r="D55" s="102"/>
      <c r="E55" s="271"/>
      <c r="F55" s="271"/>
      <c r="G55" s="117">
        <f t="shared" si="1"/>
        <v>0</v>
      </c>
      <c r="H55" s="271"/>
      <c r="I55" s="117">
        <f t="shared" si="6"/>
        <v>0</v>
      </c>
      <c r="J55" s="292"/>
      <c r="K55" s="292"/>
      <c r="L55" s="164"/>
      <c r="M55" s="291">
        <v>100000</v>
      </c>
      <c r="N55" s="292"/>
      <c r="O55" s="292"/>
      <c r="P55" s="292"/>
      <c r="Q55" s="292"/>
      <c r="R55" s="293"/>
      <c r="S55" s="293"/>
      <c r="T55" s="293"/>
      <c r="U55" s="272"/>
    </row>
    <row r="56" spans="1:21" ht="23.25">
      <c r="A56" s="142"/>
      <c r="B56" s="113"/>
      <c r="C56" s="112"/>
      <c r="D56" s="113"/>
      <c r="E56" s="271"/>
      <c r="F56" s="271"/>
      <c r="G56" s="117">
        <f t="shared" si="1"/>
        <v>0</v>
      </c>
      <c r="H56" s="271"/>
      <c r="I56" s="117">
        <f t="shared" si="6"/>
        <v>0</v>
      </c>
      <c r="J56" s="271"/>
      <c r="K56" s="271"/>
      <c r="L56" s="272"/>
      <c r="M56" s="282"/>
      <c r="N56" s="283"/>
      <c r="O56" s="283"/>
      <c r="P56" s="283"/>
      <c r="Q56" s="283"/>
      <c r="R56" s="284"/>
      <c r="S56" s="284"/>
      <c r="T56" s="284"/>
      <c r="U56" s="285"/>
    </row>
    <row r="57" spans="1:21" ht="23.25">
      <c r="A57" s="142"/>
      <c r="B57" s="113"/>
      <c r="C57" s="112"/>
      <c r="D57" s="113"/>
      <c r="E57" s="271"/>
      <c r="F57" s="271"/>
      <c r="G57" s="117">
        <f t="shared" si="1"/>
        <v>0</v>
      </c>
      <c r="H57" s="271"/>
      <c r="I57" s="117">
        <f t="shared" si="6"/>
        <v>0</v>
      </c>
      <c r="J57" s="271"/>
      <c r="K57" s="271"/>
      <c r="L57" s="272"/>
      <c r="M57" s="282"/>
      <c r="N57" s="283"/>
      <c r="O57" s="283"/>
      <c r="P57" s="283"/>
      <c r="Q57" s="283"/>
      <c r="R57" s="284"/>
      <c r="S57" s="284"/>
      <c r="T57" s="284"/>
      <c r="U57" s="285"/>
    </row>
    <row r="58" spans="1:21" ht="23.25">
      <c r="A58" s="142"/>
      <c r="B58" s="102"/>
      <c r="C58" s="112"/>
      <c r="D58" s="102"/>
      <c r="E58" s="271"/>
      <c r="F58" s="271"/>
      <c r="G58" s="117">
        <f t="shared" si="1"/>
        <v>0</v>
      </c>
      <c r="H58" s="271"/>
      <c r="I58" s="117">
        <f t="shared" si="6"/>
        <v>0</v>
      </c>
      <c r="J58" s="271"/>
      <c r="K58" s="271"/>
      <c r="L58" s="272"/>
      <c r="M58" s="291"/>
      <c r="N58" s="292"/>
      <c r="O58" s="292"/>
      <c r="P58" s="292"/>
      <c r="Q58" s="292"/>
      <c r="R58" s="293"/>
      <c r="S58" s="293"/>
      <c r="T58" s="293"/>
      <c r="U58" s="272"/>
    </row>
    <row r="59" spans="1:21" ht="23.25">
      <c r="A59" s="142"/>
      <c r="B59" s="113">
        <v>4</v>
      </c>
      <c r="C59" s="112" t="s">
        <v>134</v>
      </c>
      <c r="D59" s="113">
        <v>614700</v>
      </c>
      <c r="E59" s="117">
        <f aca="true" t="shared" si="11" ref="E59:U59">SUM(E60:E61)</f>
        <v>0</v>
      </c>
      <c r="F59" s="117">
        <f t="shared" si="11"/>
        <v>0</v>
      </c>
      <c r="G59" s="117">
        <f t="shared" si="11"/>
        <v>0</v>
      </c>
      <c r="H59" s="117">
        <f t="shared" si="11"/>
        <v>0</v>
      </c>
      <c r="I59" s="117">
        <f t="shared" si="11"/>
        <v>0</v>
      </c>
      <c r="J59" s="117">
        <f t="shared" si="11"/>
        <v>0</v>
      </c>
      <c r="K59" s="117">
        <f t="shared" si="11"/>
        <v>0</v>
      </c>
      <c r="L59" s="190">
        <f t="shared" si="11"/>
        <v>0</v>
      </c>
      <c r="M59" s="294">
        <f t="shared" si="11"/>
        <v>0</v>
      </c>
      <c r="N59" s="117">
        <f t="shared" si="11"/>
        <v>0</v>
      </c>
      <c r="O59" s="117">
        <f t="shared" si="11"/>
        <v>0</v>
      </c>
      <c r="P59" s="117">
        <f t="shared" si="11"/>
        <v>0</v>
      </c>
      <c r="Q59" s="117">
        <f t="shared" si="11"/>
        <v>0</v>
      </c>
      <c r="R59" s="184">
        <f t="shared" si="11"/>
        <v>0</v>
      </c>
      <c r="S59" s="184">
        <f t="shared" si="11"/>
        <v>0</v>
      </c>
      <c r="T59" s="184">
        <f t="shared" si="11"/>
        <v>0</v>
      </c>
      <c r="U59" s="185">
        <f t="shared" si="11"/>
        <v>0</v>
      </c>
    </row>
    <row r="60" spans="1:21" ht="23.25">
      <c r="A60" s="142"/>
      <c r="B60" s="113"/>
      <c r="C60" s="112"/>
      <c r="D60" s="113"/>
      <c r="E60" s="271"/>
      <c r="F60" s="271"/>
      <c r="G60" s="117">
        <f t="shared" si="1"/>
        <v>0</v>
      </c>
      <c r="H60" s="271"/>
      <c r="I60" s="117">
        <f t="shared" si="6"/>
        <v>0</v>
      </c>
      <c r="J60" s="271"/>
      <c r="K60" s="271"/>
      <c r="L60" s="272"/>
      <c r="M60" s="282"/>
      <c r="N60" s="283"/>
      <c r="O60" s="283"/>
      <c r="P60" s="283"/>
      <c r="Q60" s="283"/>
      <c r="R60" s="284"/>
      <c r="S60" s="284"/>
      <c r="T60" s="284"/>
      <c r="U60" s="285"/>
    </row>
    <row r="61" spans="1:21" ht="23.25">
      <c r="A61" s="142"/>
      <c r="B61" s="113"/>
      <c r="C61" s="112"/>
      <c r="D61" s="113"/>
      <c r="E61" s="271"/>
      <c r="F61" s="271"/>
      <c r="G61" s="117">
        <f t="shared" si="1"/>
        <v>0</v>
      </c>
      <c r="H61" s="271"/>
      <c r="I61" s="117">
        <f t="shared" si="6"/>
        <v>0</v>
      </c>
      <c r="J61" s="271"/>
      <c r="K61" s="271"/>
      <c r="L61" s="272"/>
      <c r="M61" s="282"/>
      <c r="N61" s="283"/>
      <c r="O61" s="283"/>
      <c r="P61" s="283"/>
      <c r="Q61" s="283"/>
      <c r="R61" s="284"/>
      <c r="S61" s="284"/>
      <c r="T61" s="284"/>
      <c r="U61" s="285"/>
    </row>
    <row r="62" spans="1:22" ht="23.25">
      <c r="A62" s="142"/>
      <c r="B62" s="113">
        <v>5</v>
      </c>
      <c r="C62" s="112" t="s">
        <v>135</v>
      </c>
      <c r="D62" s="113">
        <v>614800</v>
      </c>
      <c r="E62" s="117">
        <f aca="true" t="shared" si="12" ref="E62:U62">E63</f>
        <v>0</v>
      </c>
      <c r="F62" s="117">
        <f t="shared" si="12"/>
        <v>0</v>
      </c>
      <c r="G62" s="117">
        <f t="shared" si="12"/>
        <v>0</v>
      </c>
      <c r="H62" s="117">
        <f t="shared" si="12"/>
        <v>0</v>
      </c>
      <c r="I62" s="117">
        <f t="shared" si="12"/>
        <v>0</v>
      </c>
      <c r="J62" s="117">
        <f t="shared" si="12"/>
        <v>0</v>
      </c>
      <c r="K62" s="117">
        <f t="shared" si="12"/>
        <v>0</v>
      </c>
      <c r="L62" s="190">
        <f t="shared" si="12"/>
        <v>0</v>
      </c>
      <c r="M62" s="294">
        <f t="shared" si="12"/>
        <v>0</v>
      </c>
      <c r="N62" s="117">
        <f t="shared" si="12"/>
        <v>0</v>
      </c>
      <c r="O62" s="117">
        <f t="shared" si="12"/>
        <v>0</v>
      </c>
      <c r="P62" s="117">
        <f t="shared" si="12"/>
        <v>0</v>
      </c>
      <c r="Q62" s="117">
        <f t="shared" si="12"/>
        <v>0</v>
      </c>
      <c r="R62" s="117">
        <f t="shared" si="12"/>
        <v>0</v>
      </c>
      <c r="S62" s="117">
        <f t="shared" si="12"/>
        <v>0</v>
      </c>
      <c r="T62" s="117">
        <f t="shared" si="12"/>
        <v>0</v>
      </c>
      <c r="U62" s="117">
        <f t="shared" si="12"/>
        <v>0</v>
      </c>
      <c r="V62" s="99"/>
    </row>
    <row r="63" spans="1:21" ht="23.25">
      <c r="A63" s="142"/>
      <c r="B63" s="113"/>
      <c r="C63" s="112"/>
      <c r="D63" s="113"/>
      <c r="E63" s="271"/>
      <c r="F63" s="271"/>
      <c r="G63" s="117">
        <f t="shared" si="1"/>
        <v>0</v>
      </c>
      <c r="H63" s="271"/>
      <c r="I63" s="117">
        <f t="shared" si="6"/>
        <v>0</v>
      </c>
      <c r="J63" s="271"/>
      <c r="K63" s="271"/>
      <c r="L63" s="272"/>
      <c r="M63" s="282"/>
      <c r="N63" s="283"/>
      <c r="O63" s="283"/>
      <c r="P63" s="283"/>
      <c r="Q63" s="283"/>
      <c r="R63" s="284"/>
      <c r="S63" s="284"/>
      <c r="T63" s="284"/>
      <c r="U63" s="285"/>
    </row>
    <row r="64" spans="1:21" ht="23.25">
      <c r="A64" s="142"/>
      <c r="B64" s="113">
        <v>6</v>
      </c>
      <c r="C64" s="112" t="s">
        <v>136</v>
      </c>
      <c r="D64" s="113">
        <v>614900</v>
      </c>
      <c r="E64" s="117">
        <f aca="true" t="shared" si="13" ref="E64:U64">E65</f>
        <v>0</v>
      </c>
      <c r="F64" s="117">
        <f t="shared" si="13"/>
        <v>0</v>
      </c>
      <c r="G64" s="117">
        <f t="shared" si="13"/>
        <v>0</v>
      </c>
      <c r="H64" s="117">
        <f t="shared" si="13"/>
        <v>0</v>
      </c>
      <c r="I64" s="117">
        <f t="shared" si="13"/>
        <v>0</v>
      </c>
      <c r="J64" s="117">
        <f t="shared" si="13"/>
        <v>0</v>
      </c>
      <c r="K64" s="117">
        <f t="shared" si="13"/>
        <v>0</v>
      </c>
      <c r="L64" s="190">
        <f t="shared" si="13"/>
        <v>0</v>
      </c>
      <c r="M64" s="270">
        <f t="shared" si="13"/>
        <v>0</v>
      </c>
      <c r="N64" s="116">
        <f t="shared" si="13"/>
        <v>0</v>
      </c>
      <c r="O64" s="116">
        <f t="shared" si="13"/>
        <v>0</v>
      </c>
      <c r="P64" s="116">
        <f t="shared" si="13"/>
        <v>0</v>
      </c>
      <c r="Q64" s="116">
        <f t="shared" si="13"/>
        <v>0</v>
      </c>
      <c r="R64" s="271">
        <f t="shared" si="13"/>
        <v>0</v>
      </c>
      <c r="S64" s="271">
        <f t="shared" si="13"/>
        <v>0</v>
      </c>
      <c r="T64" s="271">
        <f t="shared" si="13"/>
        <v>0</v>
      </c>
      <c r="U64" s="272">
        <f t="shared" si="13"/>
        <v>0</v>
      </c>
    </row>
    <row r="65" spans="1:21" ht="23.25">
      <c r="A65" s="142"/>
      <c r="B65" s="102"/>
      <c r="C65" s="103"/>
      <c r="D65" s="102"/>
      <c r="E65" s="271"/>
      <c r="F65" s="271"/>
      <c r="G65" s="117">
        <f t="shared" si="1"/>
        <v>0</v>
      </c>
      <c r="H65" s="271"/>
      <c r="I65" s="117">
        <f t="shared" si="6"/>
        <v>0</v>
      </c>
      <c r="J65" s="271"/>
      <c r="K65" s="271"/>
      <c r="L65" s="272"/>
      <c r="M65" s="270"/>
      <c r="N65" s="116"/>
      <c r="O65" s="116"/>
      <c r="P65" s="116"/>
      <c r="Q65" s="116"/>
      <c r="R65" s="271"/>
      <c r="S65" s="271"/>
      <c r="T65" s="271"/>
      <c r="U65" s="272"/>
    </row>
    <row r="66" spans="1:21" ht="46.5" thickBot="1">
      <c r="A66" s="142"/>
      <c r="B66" s="273" t="s">
        <v>9</v>
      </c>
      <c r="C66" s="274" t="s">
        <v>137</v>
      </c>
      <c r="D66" s="275">
        <v>615000</v>
      </c>
      <c r="E66" s="240">
        <f>E67+E70</f>
        <v>0</v>
      </c>
      <c r="F66" s="240">
        <f aca="true" t="shared" si="14" ref="F66:L66">F67+F70</f>
        <v>0</v>
      </c>
      <c r="G66" s="240">
        <f t="shared" si="14"/>
        <v>0</v>
      </c>
      <c r="H66" s="240">
        <f t="shared" si="14"/>
        <v>0</v>
      </c>
      <c r="I66" s="240">
        <f t="shared" si="14"/>
        <v>0</v>
      </c>
      <c r="J66" s="240">
        <f t="shared" si="14"/>
        <v>0</v>
      </c>
      <c r="K66" s="240">
        <f t="shared" si="14"/>
        <v>0</v>
      </c>
      <c r="L66" s="241">
        <f t="shared" si="14"/>
        <v>0</v>
      </c>
      <c r="M66" s="276">
        <f aca="true" t="shared" si="15" ref="M66:U66">M67+M70</f>
        <v>0</v>
      </c>
      <c r="N66" s="240">
        <f t="shared" si="15"/>
        <v>0</v>
      </c>
      <c r="O66" s="240">
        <f t="shared" si="15"/>
        <v>0</v>
      </c>
      <c r="P66" s="240">
        <f t="shared" si="15"/>
        <v>0</v>
      </c>
      <c r="Q66" s="240">
        <f t="shared" si="15"/>
        <v>0</v>
      </c>
      <c r="R66" s="256">
        <f t="shared" si="15"/>
        <v>0</v>
      </c>
      <c r="S66" s="256">
        <f t="shared" si="15"/>
        <v>0</v>
      </c>
      <c r="T66" s="256">
        <f t="shared" si="15"/>
        <v>0</v>
      </c>
      <c r="U66" s="257">
        <f t="shared" si="15"/>
        <v>0</v>
      </c>
    </row>
    <row r="67" spans="1:21" ht="46.5">
      <c r="A67" s="142"/>
      <c r="B67" s="277">
        <v>1</v>
      </c>
      <c r="C67" s="109" t="s">
        <v>138</v>
      </c>
      <c r="D67" s="157">
        <v>615100</v>
      </c>
      <c r="E67" s="162">
        <f>SUM(E68:E69)</f>
        <v>0</v>
      </c>
      <c r="F67" s="162">
        <f aca="true" t="shared" si="16" ref="F67:L67">SUM(F68:F69)</f>
        <v>0</v>
      </c>
      <c r="G67" s="162">
        <f t="shared" si="16"/>
        <v>0</v>
      </c>
      <c r="H67" s="162">
        <f t="shared" si="16"/>
        <v>0</v>
      </c>
      <c r="I67" s="162">
        <f t="shared" si="16"/>
        <v>0</v>
      </c>
      <c r="J67" s="162">
        <f t="shared" si="16"/>
        <v>0</v>
      </c>
      <c r="K67" s="162">
        <f t="shared" si="16"/>
        <v>0</v>
      </c>
      <c r="L67" s="163">
        <f t="shared" si="16"/>
        <v>0</v>
      </c>
      <c r="M67" s="278">
        <f aca="true" t="shared" si="17" ref="M67:U67">SUM(M68:M69)</f>
        <v>0</v>
      </c>
      <c r="N67" s="279">
        <f t="shared" si="17"/>
        <v>0</v>
      </c>
      <c r="O67" s="279">
        <f t="shared" si="17"/>
        <v>0</v>
      </c>
      <c r="P67" s="279">
        <f t="shared" si="17"/>
        <v>0</v>
      </c>
      <c r="Q67" s="279">
        <f t="shared" si="17"/>
        <v>0</v>
      </c>
      <c r="R67" s="280">
        <f t="shared" si="17"/>
        <v>0</v>
      </c>
      <c r="S67" s="280">
        <f t="shared" si="17"/>
        <v>0</v>
      </c>
      <c r="T67" s="280">
        <f t="shared" si="17"/>
        <v>0</v>
      </c>
      <c r="U67" s="281">
        <f t="shared" si="17"/>
        <v>0</v>
      </c>
    </row>
    <row r="68" spans="1:21" ht="23.25">
      <c r="A68" s="142"/>
      <c r="B68" s="113"/>
      <c r="C68" s="112"/>
      <c r="D68" s="113"/>
      <c r="E68" s="271"/>
      <c r="F68" s="271"/>
      <c r="G68" s="117">
        <f t="shared" si="1"/>
        <v>0</v>
      </c>
      <c r="H68" s="271"/>
      <c r="I68" s="117">
        <f t="shared" si="6"/>
        <v>0</v>
      </c>
      <c r="J68" s="271"/>
      <c r="K68" s="271"/>
      <c r="L68" s="272"/>
      <c r="M68" s="282"/>
      <c r="N68" s="283"/>
      <c r="O68" s="283"/>
      <c r="P68" s="283"/>
      <c r="Q68" s="283"/>
      <c r="R68" s="284"/>
      <c r="S68" s="284"/>
      <c r="T68" s="284"/>
      <c r="U68" s="285"/>
    </row>
    <row r="69" spans="1:21" ht="23.25">
      <c r="A69" s="142"/>
      <c r="B69" s="113"/>
      <c r="C69" s="112"/>
      <c r="D69" s="113"/>
      <c r="E69" s="271"/>
      <c r="F69" s="271"/>
      <c r="G69" s="117">
        <f t="shared" si="1"/>
        <v>0</v>
      </c>
      <c r="H69" s="271"/>
      <c r="I69" s="117">
        <f t="shared" si="6"/>
        <v>0</v>
      </c>
      <c r="J69" s="271"/>
      <c r="K69" s="271"/>
      <c r="L69" s="272"/>
      <c r="M69" s="282"/>
      <c r="N69" s="283"/>
      <c r="O69" s="283"/>
      <c r="P69" s="283"/>
      <c r="Q69" s="283"/>
      <c r="R69" s="284"/>
      <c r="S69" s="284"/>
      <c r="T69" s="284"/>
      <c r="U69" s="285"/>
    </row>
    <row r="70" spans="1:21" ht="46.5">
      <c r="A70" s="142"/>
      <c r="B70" s="113">
        <v>2</v>
      </c>
      <c r="C70" s="118" t="s">
        <v>139</v>
      </c>
      <c r="D70" s="113">
        <v>615200</v>
      </c>
      <c r="E70" s="119">
        <f>E72+E71</f>
        <v>0</v>
      </c>
      <c r="F70" s="119">
        <f aca="true" t="shared" si="18" ref="F70:L70">F72+F71</f>
        <v>0</v>
      </c>
      <c r="G70" s="119">
        <f t="shared" si="18"/>
        <v>0</v>
      </c>
      <c r="H70" s="119">
        <f t="shared" si="18"/>
        <v>0</v>
      </c>
      <c r="I70" s="119">
        <f t="shared" si="18"/>
        <v>0</v>
      </c>
      <c r="J70" s="119">
        <f t="shared" si="18"/>
        <v>0</v>
      </c>
      <c r="K70" s="119">
        <f t="shared" si="18"/>
        <v>0</v>
      </c>
      <c r="L70" s="165">
        <f t="shared" si="18"/>
        <v>0</v>
      </c>
      <c r="M70" s="282">
        <f aca="true" t="shared" si="19" ref="M70:U70">M72</f>
        <v>0</v>
      </c>
      <c r="N70" s="283">
        <f t="shared" si="19"/>
        <v>0</v>
      </c>
      <c r="O70" s="283">
        <f t="shared" si="19"/>
        <v>0</v>
      </c>
      <c r="P70" s="283">
        <f t="shared" si="19"/>
        <v>0</v>
      </c>
      <c r="Q70" s="283">
        <f t="shared" si="19"/>
        <v>0</v>
      </c>
      <c r="R70" s="284">
        <f t="shared" si="19"/>
        <v>0</v>
      </c>
      <c r="S70" s="284">
        <f t="shared" si="19"/>
        <v>0</v>
      </c>
      <c r="T70" s="284">
        <f t="shared" si="19"/>
        <v>0</v>
      </c>
      <c r="U70" s="285">
        <f t="shared" si="19"/>
        <v>0</v>
      </c>
    </row>
    <row r="71" spans="1:21" ht="23.25">
      <c r="A71" s="142"/>
      <c r="B71" s="113"/>
      <c r="C71" s="118"/>
      <c r="D71" s="113"/>
      <c r="E71" s="271"/>
      <c r="F71" s="271"/>
      <c r="G71" s="117">
        <f t="shared" si="1"/>
        <v>0</v>
      </c>
      <c r="H71" s="271"/>
      <c r="I71" s="117">
        <f t="shared" si="6"/>
        <v>0</v>
      </c>
      <c r="J71" s="271"/>
      <c r="K71" s="271"/>
      <c r="L71" s="272"/>
      <c r="M71" s="282"/>
      <c r="N71" s="283"/>
      <c r="O71" s="283"/>
      <c r="P71" s="283"/>
      <c r="Q71" s="283"/>
      <c r="R71" s="284"/>
      <c r="S71" s="284"/>
      <c r="T71" s="284"/>
      <c r="U71" s="285"/>
    </row>
    <row r="72" spans="1:21" ht="23.25">
      <c r="A72" s="142"/>
      <c r="B72" s="113"/>
      <c r="C72" s="118"/>
      <c r="D72" s="113"/>
      <c r="E72" s="271"/>
      <c r="F72" s="271"/>
      <c r="G72" s="117">
        <f t="shared" si="1"/>
        <v>0</v>
      </c>
      <c r="H72" s="271"/>
      <c r="I72" s="117">
        <f t="shared" si="6"/>
        <v>0</v>
      </c>
      <c r="J72" s="271"/>
      <c r="K72" s="271"/>
      <c r="L72" s="272"/>
      <c r="M72" s="282"/>
      <c r="N72" s="283"/>
      <c r="O72" s="283"/>
      <c r="P72" s="283"/>
      <c r="Q72" s="283"/>
      <c r="R72" s="284"/>
      <c r="S72" s="284"/>
      <c r="T72" s="284"/>
      <c r="U72" s="285"/>
    </row>
    <row r="73" spans="1:21" ht="24" thickBot="1">
      <c r="A73" s="142"/>
      <c r="B73" s="273" t="s">
        <v>10</v>
      </c>
      <c r="C73" s="274" t="s">
        <v>140</v>
      </c>
      <c r="D73" s="275">
        <v>616000</v>
      </c>
      <c r="E73" s="240">
        <f aca="true" t="shared" si="20" ref="E73:U73">E74</f>
        <v>0</v>
      </c>
      <c r="F73" s="240">
        <f t="shared" si="20"/>
        <v>0</v>
      </c>
      <c r="G73" s="240">
        <f t="shared" si="20"/>
        <v>0</v>
      </c>
      <c r="H73" s="240">
        <f t="shared" si="20"/>
        <v>0</v>
      </c>
      <c r="I73" s="240">
        <f t="shared" si="20"/>
        <v>0</v>
      </c>
      <c r="J73" s="240">
        <f t="shared" si="20"/>
        <v>0</v>
      </c>
      <c r="K73" s="240">
        <f t="shared" si="20"/>
        <v>0</v>
      </c>
      <c r="L73" s="241">
        <f t="shared" si="20"/>
        <v>0</v>
      </c>
      <c r="M73" s="276">
        <f t="shared" si="20"/>
        <v>0</v>
      </c>
      <c r="N73" s="240">
        <f t="shared" si="20"/>
        <v>0</v>
      </c>
      <c r="O73" s="240">
        <f t="shared" si="20"/>
        <v>0</v>
      </c>
      <c r="P73" s="240">
        <f t="shared" si="20"/>
        <v>0</v>
      </c>
      <c r="Q73" s="240">
        <f t="shared" si="20"/>
        <v>0</v>
      </c>
      <c r="R73" s="256">
        <f t="shared" si="20"/>
        <v>0</v>
      </c>
      <c r="S73" s="256">
        <f t="shared" si="20"/>
        <v>0</v>
      </c>
      <c r="T73" s="256">
        <f t="shared" si="20"/>
        <v>0</v>
      </c>
      <c r="U73" s="257">
        <f t="shared" si="20"/>
        <v>0</v>
      </c>
    </row>
    <row r="74" spans="1:21" ht="23.25">
      <c r="A74" s="142"/>
      <c r="B74" s="295">
        <v>1</v>
      </c>
      <c r="C74" s="121" t="s">
        <v>141</v>
      </c>
      <c r="D74" s="167">
        <v>616200</v>
      </c>
      <c r="E74" s="271"/>
      <c r="F74" s="271"/>
      <c r="G74" s="117">
        <f t="shared" si="1"/>
        <v>0</v>
      </c>
      <c r="H74" s="271"/>
      <c r="I74" s="117">
        <f t="shared" si="6"/>
        <v>0</v>
      </c>
      <c r="J74" s="271"/>
      <c r="K74" s="271"/>
      <c r="L74" s="272"/>
      <c r="M74" s="296"/>
      <c r="N74" s="297"/>
      <c r="O74" s="297"/>
      <c r="P74" s="297"/>
      <c r="Q74" s="297"/>
      <c r="R74" s="298"/>
      <c r="S74" s="298"/>
      <c r="T74" s="298"/>
      <c r="U74" s="299"/>
    </row>
    <row r="75" spans="1:21" ht="46.5" thickBot="1">
      <c r="A75" s="142"/>
      <c r="B75" s="273" t="s">
        <v>11</v>
      </c>
      <c r="C75" s="274" t="s">
        <v>142</v>
      </c>
      <c r="D75" s="300"/>
      <c r="E75" s="240">
        <f aca="true" t="shared" si="21" ref="E75:U75">SUM(E76:E81)</f>
        <v>0</v>
      </c>
      <c r="F75" s="240">
        <f t="shared" si="21"/>
        <v>0</v>
      </c>
      <c r="G75" s="240">
        <f t="shared" si="21"/>
        <v>0</v>
      </c>
      <c r="H75" s="240">
        <f t="shared" si="21"/>
        <v>0</v>
      </c>
      <c r="I75" s="240">
        <f t="shared" si="21"/>
        <v>0</v>
      </c>
      <c r="J75" s="240">
        <f t="shared" si="21"/>
        <v>0</v>
      </c>
      <c r="K75" s="240">
        <f t="shared" si="21"/>
        <v>0</v>
      </c>
      <c r="L75" s="241">
        <f t="shared" si="21"/>
        <v>0</v>
      </c>
      <c r="M75" s="276">
        <f t="shared" si="21"/>
        <v>0</v>
      </c>
      <c r="N75" s="240">
        <f t="shared" si="21"/>
        <v>0</v>
      </c>
      <c r="O75" s="240">
        <f t="shared" si="21"/>
        <v>0</v>
      </c>
      <c r="P75" s="240">
        <f t="shared" si="21"/>
        <v>0</v>
      </c>
      <c r="Q75" s="240">
        <f t="shared" si="21"/>
        <v>0</v>
      </c>
      <c r="R75" s="256">
        <f t="shared" si="21"/>
        <v>0</v>
      </c>
      <c r="S75" s="256">
        <f t="shared" si="21"/>
        <v>0</v>
      </c>
      <c r="T75" s="256">
        <f t="shared" si="21"/>
        <v>0</v>
      </c>
      <c r="U75" s="257">
        <f t="shared" si="21"/>
        <v>0</v>
      </c>
    </row>
    <row r="76" spans="1:21" ht="46.5">
      <c r="A76" s="142"/>
      <c r="B76" s="301">
        <v>1</v>
      </c>
      <c r="C76" s="125" t="s">
        <v>143</v>
      </c>
      <c r="D76" s="172">
        <v>821100</v>
      </c>
      <c r="E76" s="309"/>
      <c r="F76" s="309"/>
      <c r="G76" s="117">
        <f t="shared" si="1"/>
        <v>0</v>
      </c>
      <c r="H76" s="168"/>
      <c r="I76" s="117">
        <f t="shared" si="6"/>
        <v>0</v>
      </c>
      <c r="J76" s="168"/>
      <c r="K76" s="168"/>
      <c r="L76" s="170"/>
      <c r="M76" s="302"/>
      <c r="N76" s="303"/>
      <c r="O76" s="303"/>
      <c r="P76" s="303"/>
      <c r="Q76" s="303"/>
      <c r="R76" s="304"/>
      <c r="S76" s="304"/>
      <c r="T76" s="304"/>
      <c r="U76" s="305"/>
    </row>
    <row r="77" spans="1:21" ht="23.25">
      <c r="A77" s="142"/>
      <c r="B77" s="102">
        <v>2</v>
      </c>
      <c r="C77" s="103" t="s">
        <v>144</v>
      </c>
      <c r="D77" s="102">
        <v>821200</v>
      </c>
      <c r="E77" s="309"/>
      <c r="F77" s="309"/>
      <c r="G77" s="117">
        <f t="shared" si="1"/>
        <v>0</v>
      </c>
      <c r="H77" s="116"/>
      <c r="I77" s="117">
        <f t="shared" si="6"/>
        <v>0</v>
      </c>
      <c r="J77" s="116"/>
      <c r="K77" s="116"/>
      <c r="L77" s="164"/>
      <c r="M77" s="270"/>
      <c r="N77" s="116"/>
      <c r="O77" s="116"/>
      <c r="P77" s="116"/>
      <c r="Q77" s="116"/>
      <c r="R77" s="271"/>
      <c r="S77" s="271"/>
      <c r="T77" s="271"/>
      <c r="U77" s="272"/>
    </row>
    <row r="78" spans="1:21" ht="23.25">
      <c r="A78" s="142"/>
      <c r="B78" s="102">
        <v>3</v>
      </c>
      <c r="C78" s="103" t="s">
        <v>145</v>
      </c>
      <c r="D78" s="102">
        <v>821300</v>
      </c>
      <c r="E78" s="309"/>
      <c r="F78" s="309"/>
      <c r="G78" s="117">
        <f t="shared" si="1"/>
        <v>0</v>
      </c>
      <c r="H78" s="116"/>
      <c r="I78" s="117">
        <f t="shared" si="6"/>
        <v>0</v>
      </c>
      <c r="J78" s="116"/>
      <c r="K78" s="116"/>
      <c r="L78" s="164"/>
      <c r="M78" s="270"/>
      <c r="N78" s="116"/>
      <c r="O78" s="116"/>
      <c r="P78" s="116"/>
      <c r="Q78" s="116"/>
      <c r="R78" s="271"/>
      <c r="S78" s="271"/>
      <c r="T78" s="271"/>
      <c r="U78" s="272"/>
    </row>
    <row r="79" spans="1:21" ht="23.25">
      <c r="A79" s="142"/>
      <c r="B79" s="102">
        <v>4</v>
      </c>
      <c r="C79" s="118" t="s">
        <v>146</v>
      </c>
      <c r="D79" s="102">
        <v>821400</v>
      </c>
      <c r="E79" s="309"/>
      <c r="F79" s="309"/>
      <c r="G79" s="117">
        <f t="shared" si="1"/>
        <v>0</v>
      </c>
      <c r="H79" s="116"/>
      <c r="I79" s="117">
        <f t="shared" si="6"/>
        <v>0</v>
      </c>
      <c r="J79" s="116"/>
      <c r="K79" s="116"/>
      <c r="L79" s="164"/>
      <c r="M79" s="270"/>
      <c r="N79" s="116"/>
      <c r="O79" s="116"/>
      <c r="P79" s="116"/>
      <c r="Q79" s="116"/>
      <c r="R79" s="271"/>
      <c r="S79" s="271"/>
      <c r="T79" s="271"/>
      <c r="U79" s="272"/>
    </row>
    <row r="80" spans="1:21" ht="23.25">
      <c r="A80" s="142"/>
      <c r="B80" s="102">
        <v>5</v>
      </c>
      <c r="C80" s="118" t="s">
        <v>147</v>
      </c>
      <c r="D80" s="102">
        <v>821500</v>
      </c>
      <c r="E80" s="309"/>
      <c r="F80" s="309"/>
      <c r="G80" s="117">
        <f t="shared" si="1"/>
        <v>0</v>
      </c>
      <c r="H80" s="116"/>
      <c r="I80" s="117">
        <f t="shared" si="6"/>
        <v>0</v>
      </c>
      <c r="J80" s="116"/>
      <c r="K80" s="116"/>
      <c r="L80" s="164"/>
      <c r="M80" s="270"/>
      <c r="N80" s="116"/>
      <c r="O80" s="116"/>
      <c r="P80" s="116"/>
      <c r="Q80" s="116"/>
      <c r="R80" s="271"/>
      <c r="S80" s="271"/>
      <c r="T80" s="271"/>
      <c r="U80" s="272"/>
    </row>
    <row r="81" spans="1:22" ht="46.5">
      <c r="A81" s="142"/>
      <c r="B81" s="102">
        <v>6</v>
      </c>
      <c r="C81" s="118" t="s">
        <v>148</v>
      </c>
      <c r="D81" s="102">
        <v>821600</v>
      </c>
      <c r="E81" s="309"/>
      <c r="F81" s="309"/>
      <c r="G81" s="117">
        <f t="shared" si="1"/>
        <v>0</v>
      </c>
      <c r="H81" s="116"/>
      <c r="I81" s="117">
        <f t="shared" si="6"/>
        <v>0</v>
      </c>
      <c r="J81" s="116"/>
      <c r="K81" s="116"/>
      <c r="L81" s="164"/>
      <c r="M81" s="270"/>
      <c r="N81" s="116"/>
      <c r="O81" s="116"/>
      <c r="P81" s="116"/>
      <c r="Q81" s="116"/>
      <c r="R81" s="271"/>
      <c r="S81" s="271"/>
      <c r="T81" s="271"/>
      <c r="U81" s="272"/>
      <c r="V81" s="6"/>
    </row>
    <row r="82" spans="1:22" ht="46.5" thickBot="1">
      <c r="A82" s="143"/>
      <c r="B82" s="273"/>
      <c r="C82" s="274" t="s">
        <v>152</v>
      </c>
      <c r="D82" s="300"/>
      <c r="E82" s="240">
        <f aca="true" t="shared" si="22" ref="E82:U82">E14+E26+E66+E73+E75</f>
        <v>0</v>
      </c>
      <c r="F82" s="240">
        <f t="shared" si="22"/>
        <v>0</v>
      </c>
      <c r="G82" s="240">
        <f t="shared" si="22"/>
        <v>0</v>
      </c>
      <c r="H82" s="240">
        <f t="shared" si="22"/>
        <v>0</v>
      </c>
      <c r="I82" s="240">
        <f t="shared" si="22"/>
        <v>0</v>
      </c>
      <c r="J82" s="240">
        <f t="shared" si="22"/>
        <v>0</v>
      </c>
      <c r="K82" s="240">
        <f t="shared" si="22"/>
        <v>0</v>
      </c>
      <c r="L82" s="241">
        <f t="shared" si="22"/>
        <v>0</v>
      </c>
      <c r="M82" s="276">
        <f t="shared" si="22"/>
        <v>1089000</v>
      </c>
      <c r="N82" s="240">
        <f t="shared" si="22"/>
        <v>0</v>
      </c>
      <c r="O82" s="240">
        <f t="shared" si="22"/>
        <v>0</v>
      </c>
      <c r="P82" s="240">
        <f t="shared" si="22"/>
        <v>0</v>
      </c>
      <c r="Q82" s="240">
        <f t="shared" si="22"/>
        <v>0</v>
      </c>
      <c r="R82" s="256">
        <f t="shared" si="22"/>
        <v>0</v>
      </c>
      <c r="S82" s="256">
        <f t="shared" si="22"/>
        <v>0</v>
      </c>
      <c r="T82" s="256">
        <f t="shared" si="22"/>
        <v>0</v>
      </c>
      <c r="U82" s="257">
        <f t="shared" si="22"/>
        <v>0</v>
      </c>
      <c r="V82" s="6"/>
    </row>
    <row r="83" spans="1:22" ht="23.25">
      <c r="A83" s="92"/>
      <c r="B83" s="127"/>
      <c r="C83" s="12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86"/>
      <c r="S83" s="86"/>
      <c r="T83" s="86"/>
      <c r="U83" s="86"/>
      <c r="V83" s="6"/>
    </row>
    <row r="84" spans="1:22" ht="23.25">
      <c r="A84" s="92"/>
      <c r="B84" s="127"/>
      <c r="C84" s="128"/>
      <c r="D84" s="129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86"/>
      <c r="S84" s="86"/>
      <c r="T84" s="86"/>
      <c r="U84" s="86"/>
      <c r="V84" s="6"/>
    </row>
    <row r="85" spans="1:22" ht="15.75" customHeight="1">
      <c r="A85" s="92"/>
      <c r="B85" s="131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429"/>
      <c r="R85" s="87"/>
      <c r="S85" s="87"/>
      <c r="T85" s="87"/>
      <c r="U85" s="87"/>
      <c r="V85" s="6"/>
    </row>
    <row r="86" spans="1:22" ht="15.75" customHeight="1">
      <c r="A86" s="92"/>
      <c r="B86" s="131"/>
      <c r="C86" s="132"/>
      <c r="D86" s="132"/>
      <c r="E86" s="132"/>
      <c r="F86" s="132"/>
      <c r="G86" s="132"/>
      <c r="H86" s="132"/>
      <c r="I86" s="133"/>
      <c r="J86" s="133"/>
      <c r="K86" s="133"/>
      <c r="L86" s="132"/>
      <c r="M86" s="132"/>
      <c r="N86" s="132"/>
      <c r="O86" s="132"/>
      <c r="P86" s="132"/>
      <c r="Q86" s="132"/>
      <c r="R86" s="87"/>
      <c r="S86" s="88"/>
      <c r="T86" s="88"/>
      <c r="U86" s="88"/>
      <c r="V86" s="6"/>
    </row>
    <row r="87" spans="1:22" ht="27" customHeight="1">
      <c r="A87" s="92"/>
      <c r="B87" s="131"/>
      <c r="C87" s="132"/>
      <c r="D87" s="132"/>
      <c r="E87" s="132"/>
      <c r="F87" s="132"/>
      <c r="G87" s="132"/>
      <c r="H87" s="132"/>
      <c r="I87" s="132"/>
      <c r="J87" s="355" t="s">
        <v>150</v>
      </c>
      <c r="K87" s="132"/>
      <c r="L87" s="132"/>
      <c r="M87" s="132"/>
      <c r="N87" s="132"/>
      <c r="O87" s="132"/>
      <c r="P87" s="132"/>
      <c r="Q87" s="132"/>
      <c r="R87" s="87"/>
      <c r="S87" s="87"/>
      <c r="T87" s="87"/>
      <c r="U87" s="87"/>
      <c r="V87" s="6"/>
    </row>
    <row r="88" spans="2:22" ht="15" customHeight="1">
      <c r="B88" s="75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75"/>
      <c r="Q88" s="90"/>
      <c r="R88" s="90"/>
      <c r="S88" s="75"/>
      <c r="T88" s="91" t="s">
        <v>45</v>
      </c>
      <c r="U88" s="69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39" t="s">
        <v>100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347"/>
    </row>
    <row r="3" spans="2:21" ht="31.5" customHeight="1">
      <c r="B3" s="439" t="s">
        <v>102</v>
      </c>
      <c r="C3" s="439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6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8.25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79"/>
      <c r="S7" s="347"/>
      <c r="T7" s="347"/>
      <c r="U7" s="80"/>
    </row>
    <row r="8" spans="2:21" ht="22.5" customHeight="1">
      <c r="B8" s="70" t="s">
        <v>155</v>
      </c>
      <c r="C8" s="70"/>
      <c r="D8" s="442"/>
      <c r="E8" s="442"/>
      <c r="F8" s="442"/>
      <c r="G8" s="442"/>
      <c r="H8" s="442"/>
      <c r="I8" s="442"/>
      <c r="J8" s="442"/>
      <c r="K8" s="442"/>
      <c r="L8" s="442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3.7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30" t="s">
        <v>151</v>
      </c>
      <c r="C10" s="433" t="s">
        <v>105</v>
      </c>
      <c r="D10" s="430" t="s">
        <v>106</v>
      </c>
      <c r="E10" s="436" t="s">
        <v>189</v>
      </c>
      <c r="F10" s="436" t="s">
        <v>184</v>
      </c>
      <c r="G10" s="436" t="s">
        <v>186</v>
      </c>
      <c r="H10" s="418" t="s">
        <v>193</v>
      </c>
      <c r="I10" s="421" t="s">
        <v>194</v>
      </c>
      <c r="J10" s="373" t="s">
        <v>169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5"/>
    </row>
    <row r="11" spans="1:21" s="33" customFormat="1" ht="17.25" customHeight="1" thickBot="1">
      <c r="A11" s="141"/>
      <c r="B11" s="431"/>
      <c r="C11" s="434"/>
      <c r="D11" s="431"/>
      <c r="E11" s="437"/>
      <c r="F11" s="437"/>
      <c r="G11" s="437"/>
      <c r="H11" s="419"/>
      <c r="I11" s="422"/>
      <c r="J11" s="426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s="33" customFormat="1" ht="141" customHeight="1" thickBot="1">
      <c r="A12" s="141"/>
      <c r="B12" s="432"/>
      <c r="C12" s="435"/>
      <c r="D12" s="432"/>
      <c r="E12" s="438"/>
      <c r="F12" s="438"/>
      <c r="G12" s="438"/>
      <c r="H12" s="420"/>
      <c r="I12" s="423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271"/>
      <c r="F15" s="271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271"/>
      <c r="F16" s="271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271"/>
      <c r="F17" s="271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271"/>
      <c r="F18" s="271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271"/>
      <c r="F19" s="271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271"/>
      <c r="F20" s="271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271"/>
      <c r="F21" s="271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271"/>
      <c r="F22" s="271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271"/>
      <c r="F23" s="271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271"/>
      <c r="F24" s="271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271"/>
      <c r="F25" s="271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52.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16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39" t="s">
        <v>100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347"/>
    </row>
    <row r="3" spans="2:21" ht="31.5" customHeight="1">
      <c r="B3" s="439" t="s">
        <v>102</v>
      </c>
      <c r="C3" s="439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4.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6.75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79"/>
      <c r="S7" s="347"/>
      <c r="T7" s="347"/>
      <c r="U7" s="80"/>
    </row>
    <row r="8" spans="2:21" ht="22.5" customHeight="1">
      <c r="B8" s="70" t="s">
        <v>155</v>
      </c>
      <c r="C8" s="70"/>
      <c r="D8" s="442"/>
      <c r="E8" s="442"/>
      <c r="F8" s="442"/>
      <c r="G8" s="442"/>
      <c r="H8" s="442"/>
      <c r="I8" s="442"/>
      <c r="J8" s="442"/>
      <c r="K8" s="442"/>
      <c r="L8" s="442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5.2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30" t="s">
        <v>151</v>
      </c>
      <c r="C10" s="433" t="s">
        <v>105</v>
      </c>
      <c r="D10" s="430" t="s">
        <v>106</v>
      </c>
      <c r="E10" s="436" t="s">
        <v>189</v>
      </c>
      <c r="F10" s="436" t="s">
        <v>184</v>
      </c>
      <c r="G10" s="436" t="s">
        <v>186</v>
      </c>
      <c r="H10" s="418" t="s">
        <v>193</v>
      </c>
      <c r="I10" s="421" t="s">
        <v>194</v>
      </c>
      <c r="J10" s="373" t="s">
        <v>169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5"/>
    </row>
    <row r="11" spans="1:21" s="33" customFormat="1" ht="17.25" customHeight="1" thickBot="1">
      <c r="A11" s="141"/>
      <c r="B11" s="431"/>
      <c r="C11" s="434"/>
      <c r="D11" s="431"/>
      <c r="E11" s="437"/>
      <c r="F11" s="437"/>
      <c r="G11" s="437"/>
      <c r="H11" s="419"/>
      <c r="I11" s="422"/>
      <c r="J11" s="426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s="33" customFormat="1" ht="141" customHeight="1" thickBot="1">
      <c r="A12" s="141"/>
      <c r="B12" s="432"/>
      <c r="C12" s="435"/>
      <c r="D12" s="432"/>
      <c r="E12" s="438"/>
      <c r="F12" s="438"/>
      <c r="G12" s="438"/>
      <c r="H12" s="420"/>
      <c r="I12" s="423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52.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>
        <v>0</v>
      </c>
      <c r="F28" s="116">
        <v>0</v>
      </c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16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39" t="s">
        <v>100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14" t="s">
        <v>44</v>
      </c>
      <c r="T2" s="414"/>
      <c r="U2" s="347"/>
    </row>
    <row r="3" spans="2:21" ht="23.25" customHeight="1">
      <c r="B3" s="439" t="s">
        <v>102</v>
      </c>
      <c r="C3" s="439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68"/>
      <c r="S3" s="414"/>
      <c r="T3" s="414"/>
      <c r="U3" s="72"/>
    </row>
    <row r="4" spans="2:21" ht="2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3" customHeight="1"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79"/>
      <c r="S7" s="347"/>
      <c r="T7" s="347"/>
      <c r="U7" s="80"/>
    </row>
    <row r="8" spans="2:21" ht="22.5" customHeight="1">
      <c r="B8" s="70" t="s">
        <v>155</v>
      </c>
      <c r="C8" s="70"/>
      <c r="D8" s="442"/>
      <c r="E8" s="442"/>
      <c r="F8" s="442"/>
      <c r="G8" s="442"/>
      <c r="H8" s="442"/>
      <c r="I8" s="442"/>
      <c r="J8" s="442"/>
      <c r="K8" s="442"/>
      <c r="L8" s="442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5.2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30" t="s">
        <v>151</v>
      </c>
      <c r="C10" s="433" t="s">
        <v>105</v>
      </c>
      <c r="D10" s="430" t="s">
        <v>106</v>
      </c>
      <c r="E10" s="436" t="s">
        <v>189</v>
      </c>
      <c r="F10" s="436" t="s">
        <v>184</v>
      </c>
      <c r="G10" s="436" t="s">
        <v>186</v>
      </c>
      <c r="H10" s="418" t="s">
        <v>193</v>
      </c>
      <c r="I10" s="421" t="s">
        <v>194</v>
      </c>
      <c r="J10" s="373" t="s">
        <v>169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5"/>
    </row>
    <row r="11" spans="1:21" s="33" customFormat="1" ht="17.25" customHeight="1" thickBot="1">
      <c r="A11" s="141"/>
      <c r="B11" s="431"/>
      <c r="C11" s="434"/>
      <c r="D11" s="431"/>
      <c r="E11" s="437"/>
      <c r="F11" s="437"/>
      <c r="G11" s="437"/>
      <c r="H11" s="419"/>
      <c r="I11" s="422"/>
      <c r="J11" s="426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s="33" customFormat="1" ht="141" customHeight="1" thickBot="1">
      <c r="A12" s="141"/>
      <c r="B12" s="432"/>
      <c r="C12" s="435"/>
      <c r="D12" s="432"/>
      <c r="E12" s="438"/>
      <c r="F12" s="438"/>
      <c r="G12" s="438"/>
      <c r="H12" s="420"/>
      <c r="I12" s="423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54.7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7"/>
      <c r="F31" s="117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8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2021-09-29T07:43:07Z</cp:lastPrinted>
  <dcterms:created xsi:type="dcterms:W3CDTF">2012-12-10T09:23:30Z</dcterms:created>
  <dcterms:modified xsi:type="dcterms:W3CDTF">2021-09-29T07:43:38Z</dcterms:modified>
  <cp:category/>
  <cp:version/>
  <cp:contentType/>
  <cp:contentStatus/>
</cp:coreProperties>
</file>